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953" activeTab="4"/>
  </bookViews>
  <sheets>
    <sheet name="单位预算收支总表" sheetId="3" r:id="rId1"/>
    <sheet name="单位收入总体情况表" sheetId="4" r:id="rId2"/>
    <sheet name="单位支出总体情况表" sheetId="6" r:id="rId3"/>
    <sheet name="财政拨款收支总表" sheetId="52" r:id="rId4"/>
    <sheet name="一般公共预算支出情况表" sheetId="7" r:id="rId5"/>
    <sheet name="一般公共预算基本支出情况表" sheetId="60" r:id="rId6"/>
    <sheet name="一般公共预算支出情况表—工资福利支出" sheetId="9" r:id="rId7"/>
    <sheet name="一般公共预算支出情况表—商品和服务支出" sheetId="11" r:id="rId8"/>
    <sheet name="一般公共预算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59"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61" r:id="rId23"/>
    <sheet name="一般公共预算拨款--经费拨款预算表(按政府预算经济分类)" sheetId="62" r:id="rId24"/>
    <sheet name="纳入专户管理的非税收入拨款支出预算表(按部门预算经济分类)" sheetId="63" r:id="rId25"/>
    <sheet name="纳入专户管理的非税收入拨款支出预算表(按政府预算经济分类)" sheetId="64" r:id="rId26"/>
    <sheet name="整体绩效目标表" sheetId="54" r:id="rId27"/>
    <sheet name="不动产登记一体化平台建设支出预算绩效目标申报表" sheetId="57" r:id="rId28"/>
    <sheet name="不动产登记存量数据整合支出预算绩效目标申报表" sheetId="58" r:id="rId29"/>
  </sheets>
  <definedNames>
    <definedName name="_xlnm.Print_Area" localSheetId="1">单位收入总体情况表!$A$1:$N$9</definedName>
    <definedName name="_xlnm.Print_Area" localSheetId="0">单位预算收支总表!$A$1:$H$36</definedName>
    <definedName name="_xlnm.Print_Area" localSheetId="2">单位支出总体情况表!$A$1:$O$12</definedName>
    <definedName name="_xlnm.Print_Area" localSheetId="16">'单位支出总体情况表(政府预算)'!$A$1:$S$10</definedName>
    <definedName name="_xlnm.Print_Area" localSheetId="12">非税收入计划表!$A$1:$U$8</definedName>
    <definedName name="_xlnm.Print_Area" localSheetId="13">上年结转支出预算表!$A$1:$U$6</definedName>
    <definedName name="_xlnm.Print_Area" localSheetId="21">'上年结转支出预算表(政府预算)'!$A$1:$P$6</definedName>
    <definedName name="_xlnm.Print_Area" localSheetId="4">一般公共预算支出情况表!$A$1:$U$16</definedName>
    <definedName name="_xlnm.Print_Area" localSheetId="8">一般公共预算支出情况表—对个人和家庭的补助!$A$1:$N$6</definedName>
    <definedName name="_xlnm.Print_Area" localSheetId="19">'一般公共预算支出情况表—对个人和家庭的补助(政府预算)'!$A$1:$I$5</definedName>
    <definedName name="_xlnm.Print_Area" localSheetId="6">一般公共预算支出情况表—工资福利支出!$A$1:$X$10</definedName>
    <definedName name="_xlnm.Print_Area" localSheetId="17">'一般公共预算支出情况表—工资福利支出(政府预算)'!$A$1:$L$9</definedName>
    <definedName name="_xlnm.Print_Area" localSheetId="7">一般公共预算支出情况表—商品和服务支出!$A$1:$U$10</definedName>
    <definedName name="_xlnm.Print_Area" localSheetId="18">'一般公共预算支出情况表—商品和服务支出(政府预算)'!$A$1:$Q$9</definedName>
    <definedName name="_xlnm.Print_Area" localSheetId="14">政府采购预算表!$A$1:$S$7</definedName>
    <definedName name="_xlnm.Print_Area" localSheetId="10">政府性基金拨款支出预算表!$A$1:$U$6</definedName>
    <definedName name="_xlnm.Print_Area" localSheetId="20">'政府性基金拨款支出预算表(政府预算)'!$A$1:$P$6</definedName>
    <definedName name="_xlnm.Print_Titles" localSheetId="1">单位收入总体情况表!$1:$6</definedName>
    <definedName name="_xlnm.Print_Titles" localSheetId="0">单位预算收支总表!$1:$5</definedName>
    <definedName name="_xlnm.Print_Titles" localSheetId="2">单位支出总体情况表!$1:$6</definedName>
    <definedName name="_xlnm.Print_Titles" localSheetId="16">'单位支出总体情况表(政府预算)'!$1:$6</definedName>
    <definedName name="_xlnm.Print_Titles" localSheetId="12">非税收入计划表!$1:$8</definedName>
    <definedName name="_xlnm.Print_Titles" localSheetId="13">上年结转支出预算表!$1:$6</definedName>
    <definedName name="_xlnm.Print_Titles" localSheetId="21">'上年结转支出预算表(政府预算)'!$1:$6</definedName>
    <definedName name="_xlnm.Print_Titles" localSheetId="4">一般公共预算支出情况表!$1:$6</definedName>
    <definedName name="_xlnm.Print_Titles" localSheetId="8">一般公共预算支出情况表—对个人和家庭的补助!$1:$6</definedName>
    <definedName name="_xlnm.Print_Titles" localSheetId="19">'一般公共预算支出情况表—对个人和家庭的补助(政府预算)'!$1:$5</definedName>
    <definedName name="_xlnm.Print_Titles" localSheetId="6">一般公共预算支出情况表—工资福利支出!$1:$6</definedName>
    <definedName name="_xlnm.Print_Titles" localSheetId="17">'一般公共预算支出情况表—工资福利支出(政府预算)'!$1:$5</definedName>
    <definedName name="_xlnm.Print_Titles" localSheetId="7">一般公共预算支出情况表—商品和服务支出!$1:$6</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 name="_xlnm._FilterDatabase" localSheetId="5" hidden="1">一般公共预算基本支出情况表!$A$4:$H$31</definedName>
    <definedName name="_xlnm.Print_Area" localSheetId="5">一般公共预算基本支出情况表!$A$1:$F$31</definedName>
    <definedName name="_xlnm.Print_Titles" localSheetId="5">一般公共预算基本支出情况表!$1:$6</definedName>
    <definedName name="_xlnm.Print_Area" localSheetId="22">'一般公共预算拨款--经费拨款预算表(按部门预算经济分类)'!$A$1:$W$65</definedName>
    <definedName name="_xlnm.Print_Titles" localSheetId="22">'一般公共预算拨款--经费拨款预算表(按部门预算经济分类)'!$1:$7</definedName>
    <definedName name="_xlnm.Print_Area" localSheetId="23">'一般公共预算拨款--经费拨款预算表(按政府预算经济分类)'!$A$1:$P$23</definedName>
    <definedName name="_xlnm.Print_Titles" localSheetId="23">'一般公共预算拨款--经费拨款预算表(按政府预算经济分类)'!$1:$6</definedName>
    <definedName name="_xlnm.Print_Area" localSheetId="25">'纳入专户管理的非税收入拨款支出预算表(按政府预算经济分类)'!$A$1:$P$6</definedName>
    <definedName name="_xlnm.Print_Titles" localSheetId="25">'纳入专户管理的非税收入拨款支出预算表(按政府预算经济分类)'!$1:$6</definedName>
  </definedNames>
  <calcPr calcId="144525"/>
</workbook>
</file>

<file path=xl/sharedStrings.xml><?xml version="1.0" encoding="utf-8"?>
<sst xmlns="http://schemas.openxmlformats.org/spreadsheetml/2006/main" count="1102" uniqueCount="510">
  <si>
    <t xml:space="preserve">                                                      </t>
  </si>
  <si>
    <t>预算01表</t>
  </si>
  <si>
    <t>单  位  预  算  收  支  总  表</t>
  </si>
  <si>
    <t>单位:汨罗市不动产登记中心</t>
  </si>
  <si>
    <t>2021年度</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</si>
  <si>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</si>
  <si>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</si>
  <si>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</si>
  <si>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</si>
  <si>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</si>
  <si>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</si>
  <si>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</si>
  <si>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</si>
  <si>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</si>
  <si>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</si>
  <si>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</si>
  <si>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</si>
  <si>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</si>
  <si>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</si>
  <si>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</si>
  <si>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</si>
  <si>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</si>
  <si>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</si>
  <si>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</si>
  <si>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</si>
  <si>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</si>
  <si>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</si>
  <si>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</si>
  <si>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</si>
  <si>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</si>
  <si>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</si>
  <si>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</si>
  <si>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</si>
  <si>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</si>
  <si>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</si>
  <si>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</si>
  <si>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</si>
  <si>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</si>
  <si>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</si>
  <si>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</si>
  <si>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</si>
  <si>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</si>
  <si>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</si>
  <si>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</si>
  <si>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</si>
  <si>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</si>
  <si>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</si>
  <si>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</si>
  <si>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</si>
  <si>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</si>
  <si>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</si>
  <si>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</si>
  <si>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</si>
  <si>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</si>
  <si>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</si>
  <si>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</si>
  <si>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</si>
  <si>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</si>
  <si>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</si>
  <si>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</si>
  <si>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</si>
  <si>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</si>
  <si>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</si>
  <si>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</si>
  <si>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</si>
  <si>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</si>
  <si>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</si>
  <si>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</si>
  <si>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</si>
  <si>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</si>
  <si>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</si>
  <si>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</si>
  <si>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</si>
  <si>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</si>
  <si>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</si>
  <si>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</si>
  <si>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</si>
  <si>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</si>
  <si>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</si>
  <si>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</si>
  <si>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</si>
  <si>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</si>
  <si>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</si>
  <si>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</si>
  <si>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</si>
  <si>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</si>
  <si>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</si>
  <si>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</si>
  <si>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单位收入总体情况表</t>
  </si>
  <si>
    <t>汨罗市不动产登记中心</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</si>
  <si>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</si>
  <si>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</si>
  <si>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</si>
  <si>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</si>
  <si>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</si>
  <si>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</si>
  <si>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</si>
  <si>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</si>
  <si>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</si>
  <si>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</si>
  <si>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</si>
  <si>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</si>
  <si>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</si>
  <si>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</si>
  <si>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</si>
  <si>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</si>
  <si>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</si>
  <si>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401008</t>
  </si>
  <si>
    <t>合计</t>
  </si>
  <si>
    <t>预算03表</t>
  </si>
  <si>
    <t>单位支出总体情况表</t>
  </si>
  <si>
    <t>功能科目</t>
  </si>
  <si>
    <t>单位名称(功能科目)</t>
  </si>
  <si>
    <t>总  计</t>
  </si>
  <si>
    <t>公共财政拨款合计</t>
  </si>
  <si>
    <t>其他一般公共服务支出</t>
  </si>
  <si>
    <t>其他国有土地使用权出让收入安排的支出</t>
  </si>
  <si>
    <t>事业运行</t>
  </si>
  <si>
    <t>住房公积金</t>
  </si>
  <si>
    <t>预算04表</t>
  </si>
  <si>
    <t>财政拨款收支总表</t>
  </si>
  <si>
    <t>一般公共预算</t>
  </si>
  <si>
    <t>政府性基金预算</t>
  </si>
  <si>
    <t>一、一般公共预算拨款</t>
  </si>
  <si>
    <t xml:space="preserve">  经费拨款</t>
  </si>
  <si>
    <t>二、国防支出</t>
  </si>
  <si>
    <t xml:space="preserve">  纳入预算管理的非税收入拨款</t>
  </si>
  <si>
    <t>三、公共安全支出</t>
  </si>
  <si>
    <t>二、政府性基金预算拨款</t>
  </si>
  <si>
    <t>四、教育支出</t>
  </si>
  <si>
    <t>三、上年结转</t>
  </si>
  <si>
    <t>五、科学技术支出</t>
  </si>
  <si>
    <t>（一）、一般公共预算拨款</t>
  </si>
  <si>
    <t>六、文化体育与传媒支出</t>
  </si>
  <si>
    <t>（二）、政府性基金预算拨款</t>
  </si>
  <si>
    <t>七、社会保障和就业支出</t>
  </si>
  <si>
    <t>八、医疗卫生与计划生育支出</t>
  </si>
  <si>
    <t>九、节能环保支出</t>
  </si>
  <si>
    <t>十、城乡社区支出</t>
  </si>
  <si>
    <t>十一、农林水支出</t>
  </si>
  <si>
    <t>十二、交通运输支出</t>
  </si>
  <si>
    <t>十三、资源勘探信息等支出</t>
  </si>
  <si>
    <t>十四、商业服务业等支出</t>
  </si>
  <si>
    <t>十五、国土海洋气象等支出</t>
  </si>
  <si>
    <t>十六、住房保障支出</t>
  </si>
  <si>
    <t>十七、粮油物资储备支出</t>
  </si>
  <si>
    <t>十八、预备费</t>
  </si>
  <si>
    <t>十九、其他支出</t>
  </si>
  <si>
    <t>二十、债务还本支出</t>
  </si>
  <si>
    <t>预算05表</t>
  </si>
  <si>
    <t>一般公共预算支出情况表</t>
  </si>
  <si>
    <t>科目编码（单位代码）</t>
  </si>
  <si>
    <t>科目名称（单位名称）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</si>
  <si>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</si>
  <si>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</si>
  <si>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</si>
  <si>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</si>
  <si>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</si>
  <si>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</si>
  <si>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</si>
  <si>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</si>
  <si>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</si>
  <si>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</si>
  <si>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</si>
  <si>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</si>
  <si>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</si>
  <si>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</si>
  <si>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</si>
  <si>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</si>
  <si>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</si>
  <si>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</si>
  <si>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自然资源局</t>
  </si>
  <si>
    <t xml:space="preserve"> 401008</t>
  </si>
  <si>
    <t xml:space="preserve"> 不动产登记中心</t>
  </si>
  <si>
    <t xml:space="preserve">  220</t>
  </si>
  <si>
    <t>自然资源海洋气象等支出</t>
  </si>
  <si>
    <t xml:space="preserve">   22001</t>
  </si>
  <si>
    <t>自然资源事务</t>
  </si>
  <si>
    <t xml:space="preserve">    2200150</t>
  </si>
  <si>
    <t xml:space="preserve">                                                                </t>
  </si>
  <si>
    <t>预算06表</t>
  </si>
  <si>
    <t>预算07表</t>
  </si>
  <si>
    <t>一般公共预算基本支出情况表—工资福利支出</t>
  </si>
  <si>
    <t>工资性支出</t>
  </si>
  <si>
    <t>社会保障缴费</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</si>
  <si>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</si>
  <si>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</si>
  <si>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</si>
  <si>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</si>
  <si>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</si>
  <si>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</si>
  <si>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</si>
  <si>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</si>
  <si>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</si>
  <si>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</si>
  <si>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</si>
  <si>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</si>
  <si>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</si>
  <si>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职工教育培训经费</t>
  </si>
  <si>
    <t>职工福利费</t>
  </si>
  <si>
    <t>女工费</t>
  </si>
  <si>
    <t>乡镇工作补贴</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</si>
  <si>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</si>
  <si>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</si>
  <si>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</si>
  <si>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</si>
  <si>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</si>
  <si>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</si>
  <si>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</si>
  <si>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</si>
  <si>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</si>
  <si>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</si>
  <si>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</si>
  <si>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</si>
  <si>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</si>
  <si>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</si>
  <si>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</si>
  <si>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</si>
  <si>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</si>
  <si>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</si>
  <si>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</si>
  <si>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</si>
  <si>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</si>
  <si>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</si>
  <si>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</si>
  <si>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</si>
  <si>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</si>
  <si>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</si>
  <si>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</si>
  <si>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</si>
  <si>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</si>
  <si>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</si>
  <si>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</si>
  <si>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</si>
  <si>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</si>
  <si>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</si>
  <si>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</si>
  <si>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</si>
  <si>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</si>
  <si>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</si>
  <si>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功能科目代码</t>
  </si>
  <si>
    <t>功能科目项名称</t>
  </si>
  <si>
    <t>总计(合计_项目支出)</t>
  </si>
  <si>
    <t>经费拨款(合计_项目支出)</t>
  </si>
  <si>
    <t>纳入公共预算管理的非税</t>
  </si>
  <si>
    <t>政府性基金拨款(合计_项目支出)</t>
  </si>
  <si>
    <t>纳入专户管理的非税收入拨款(合计_项目支出)</t>
  </si>
  <si>
    <t>公共财政补助(合计_项目支出)</t>
  </si>
  <si>
    <t>政府性基金补助(合计_项目支出)</t>
  </si>
  <si>
    <t>事业单位经营收入(合计_项目支出)</t>
  </si>
  <si>
    <t>其他收入(合计_项目支出)</t>
  </si>
  <si>
    <t>用事业基金弥补收支差额(合计_项目支出)</t>
  </si>
  <si>
    <t>上年结转(合计_项目支出)</t>
  </si>
  <si>
    <t>不动产登记一体化平台建设</t>
  </si>
  <si>
    <t>不动产登记存量数据整合</t>
  </si>
  <si>
    <t>预算11表</t>
  </si>
  <si>
    <t>政府性基金拨款支出预算表</t>
  </si>
  <si>
    <t>机关工资福利支出</t>
  </si>
  <si>
    <t>机关商品和服务支出</t>
  </si>
  <si>
    <t>机关资本性支出(一)</t>
  </si>
  <si>
    <t>机关资本性支出(二)</t>
  </si>
  <si>
    <t>对事业单位经常性补助</t>
  </si>
  <si>
    <t>对事业单位资本性补助</t>
  </si>
  <si>
    <t>对企业资本性支出</t>
  </si>
  <si>
    <t>汨罗市不动产登记中心（自然资源海洋气象等支出）</t>
  </si>
  <si>
    <t>预算12表</t>
  </si>
  <si>
    <t>“三公”经费预算公开表</t>
  </si>
  <si>
    <t>填报单位：汨罗市不动产登记中心</t>
  </si>
  <si>
    <t>项目</t>
  </si>
  <si>
    <t>本年预算数</t>
  </si>
  <si>
    <t>备注</t>
  </si>
  <si>
    <t>厉行节约</t>
  </si>
  <si>
    <t>1、因公出国（境）费用</t>
  </si>
  <si>
    <t>2、公务接待费</t>
  </si>
  <si>
    <t>3、公务用车费</t>
  </si>
  <si>
    <t>其中：（1）公务用车运行维护费</t>
  </si>
  <si>
    <t xml:space="preserve">      （2）公务用车购置</t>
  </si>
  <si>
    <t>预算13表</t>
  </si>
  <si>
    <t>非税收入征收计划表</t>
  </si>
  <si>
    <t>2016年完成数</t>
  </si>
  <si>
    <t>2017年预计完成数</t>
  </si>
  <si>
    <t>非税收入征收计划</t>
  </si>
  <si>
    <t>2018年非税收入申报计划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</si>
  <si>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</si>
  <si>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</si>
  <si>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</si>
  <si>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</si>
  <si>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</si>
  <si>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</si>
  <si>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</si>
  <si>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</si>
  <si>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</si>
  <si>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</si>
  <si>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</si>
  <si>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</si>
  <si>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</si>
  <si>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</si>
  <si>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</si>
  <si>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</si>
  <si>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事业单位经营支出</t>
  </si>
  <si>
    <t>预算15表</t>
  </si>
  <si>
    <t>政府采购预算表</t>
  </si>
  <si>
    <t>单位;元</t>
  </si>
  <si>
    <t>单位编码</t>
  </si>
  <si>
    <t>采购品目</t>
  </si>
  <si>
    <t>需求时间</t>
  </si>
  <si>
    <t>采购数量</t>
  </si>
  <si>
    <t>计量单位</t>
  </si>
  <si>
    <t>办公设备</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</si>
  <si>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</si>
  <si>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</si>
  <si>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</si>
  <si>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</si>
  <si>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</si>
  <si>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</si>
  <si>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</si>
  <si>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</si>
  <si>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</si>
  <si>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</si>
  <si>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</si>
  <si>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</si>
  <si>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</si>
  <si>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</si>
  <si>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</si>
  <si>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</si>
  <si>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</si>
  <si>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</si>
  <si>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</si>
  <si>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</si>
  <si>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</si>
  <si>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</si>
  <si>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</si>
  <si>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</si>
  <si>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</si>
  <si>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预算17表</t>
  </si>
  <si>
    <t>部门支出总体情况表(政府预算)</t>
  </si>
  <si>
    <t>债务还本支出</t>
  </si>
  <si>
    <t>转移性支出</t>
  </si>
  <si>
    <t>预备费及预留</t>
  </si>
  <si>
    <t>预算18表</t>
  </si>
  <si>
    <t>基本支出预算明细表--工资福利支出(政府预算)</t>
  </si>
  <si>
    <t>工资奖金津补贴</t>
  </si>
  <si>
    <t>其他对事业单位补助</t>
  </si>
  <si>
    <t>预算19表</t>
  </si>
  <si>
    <t>基本支出预算明细表--商品和服务支出(政府预算)</t>
  </si>
  <si>
    <t>办公经费</t>
  </si>
  <si>
    <t>委托业务费</t>
  </si>
  <si>
    <t>维修(护)费</t>
  </si>
  <si>
    <t>商品和服务支出</t>
  </si>
  <si>
    <t>预算20表</t>
  </si>
  <si>
    <t>基本支出预算明细表--对个人和家庭的补助(政府预算)</t>
  </si>
  <si>
    <t>社会福利和救济</t>
  </si>
  <si>
    <t>离退休费</t>
  </si>
  <si>
    <t>预算21表</t>
  </si>
  <si>
    <t>政府性基金拨款支出预算表(政府预算)</t>
  </si>
  <si>
    <t>不动产统一登记中心（事业运行）</t>
  </si>
  <si>
    <t>预算22表</t>
  </si>
  <si>
    <t>上年结转支出预算表(政府预算)</t>
  </si>
  <si>
    <t>预算23表</t>
  </si>
  <si>
    <t>一般公共预算拨款--经费拨款预算表(按部门预算经济分类)</t>
  </si>
  <si>
    <t>经济科目</t>
  </si>
  <si>
    <t>类</t>
  </si>
  <si>
    <t>款</t>
  </si>
  <si>
    <t>项</t>
  </si>
  <si>
    <t>科目名称</t>
  </si>
  <si>
    <t>**</t>
  </si>
  <si>
    <t>其他支出（项目支出）</t>
  </si>
  <si>
    <t>预算24表</t>
  </si>
  <si>
    <t>一般公共预算拨款--经费拨款预算表(按政府预算经济分类)</t>
  </si>
  <si>
    <t>预算25表</t>
  </si>
  <si>
    <t>纳入专户管理的非税收入拨款支出预算表(按部门预算经济分类)</t>
  </si>
  <si>
    <t>预算26表</t>
  </si>
  <si>
    <t>预算29表</t>
  </si>
  <si>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</si>
  <si>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</si>
  <si>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填报单位（盖章）：汨罗市不动产登记中心</t>
  </si>
  <si>
    <t>单位负责人：</t>
  </si>
  <si>
    <t>伏波</t>
  </si>
  <si>
    <t>部门基本信息</t>
  </si>
  <si>
    <t>预算单位</t>
  </si>
  <si>
    <t>绩效管理
联络员</t>
  </si>
  <si>
    <t>伏向阳</t>
  </si>
  <si>
    <t xml:space="preserve"> 联系电话</t>
  </si>
  <si>
    <t>人员编制数</t>
  </si>
  <si>
    <t xml:space="preserve"> 实有人数</t>
  </si>
  <si>
    <t>部门职能
职责概述</t>
  </si>
  <si>
    <t>1、承担保护和合理利用土地、矿产资源等自然资源的责任。                          
2、承担规范国土资源管理秩序的责任。                                         
3、承担优化配置国土资源的责任。                                             
4、负责规范国土资源权属管理。                                               
5、承担全市耕地保护的责任，确保规划确定的耕地保有量和基本农田面积不减少。  
6、承担及时准确提供全市土地利用各种数据的责任。                             
7、承担节约集约利用土地资源的责任。                                         
8、承担规范土地、矿业权和测绘市场秩序的责任。                               
9、负责矿产资源开发的管理，依法管理矿业权的审批登记发证和转用生僻登记负责矿区的管理，承担保护性开采的特种矿种、、优势矿产的开采总量控制及相关管理工作，组织编制实施矿业权设置方案。                                               
10、依法实施地质勘查行业和矿产资源储量管理。                               
11、承担地质环境保护的责任。                                               
12、承担地质灾害预防和治理的责任。                                         
13、依法依规征收资源收益，规范、监督资金使用，拟定土地、矿产资源参与宏观经济调控的规范性文件和措施。                                                    
14、负责统一监督管理全市测绘工作。                                          
15、管理市级基础地理信息数据，根据授权审核发布本市重要地理信息数据会同有关部门编制汨罗市行政区界线标准样图，组织指导基础地理信息社会化服务；管理全市的国家测绘基准和测量控制系统，指导、监督各类测绘成果的管理和标志的保护。       
16、承办市委、市政府交办的其他事项。</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</si>
  <si>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</si>
  <si>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</si>
  <si>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</si>
  <si>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</si>
  <si>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</si>
  <si>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</si>
  <si>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</si>
  <si>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</si>
  <si>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</si>
  <si>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</si>
  <si>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</si>
  <si>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目标1：使有限的土地、矿产资源得到合理利用；   
目标2：确保耕地和基本农田面积不减少；
目标3：保护地质环境，加强地质勘查管理和地质灾害防治；         
目标4：规范土地、矿业权、测绘市场秩序；
目标5：规范国土资源权属，及时准确提供全市土地利用各种数据；
目标6：依法征收资源收益，规范监督资金使用。</t>
  </si>
  <si>
    <t>年度绩效指标
部门整体支出</t>
  </si>
  <si>
    <t>一级指标</t>
  </si>
  <si>
    <t>二级指标</t>
  </si>
  <si>
    <t>三级指标</t>
  </si>
  <si>
    <t>指标值</t>
  </si>
  <si>
    <t>产出指标
（预期提供的公共产品或服务，包括数量、质量、时效、成本等）</t>
  </si>
  <si>
    <t>数量指标</t>
  </si>
  <si>
    <t>1.确保耕地和基本农田面积不变
2.提供土地利用数据</t>
  </si>
  <si>
    <t>1、还新增开垦基本农田及耕地
2、按需提供</t>
  </si>
  <si>
    <t>质量指标</t>
  </si>
  <si>
    <t>1.资源得到合理利用
2.保护地质环境、加强地灾防治</t>
  </si>
  <si>
    <t>1.充分利用闲置土地资源(荒地、空心房变绿)
2.增加绿化面积，有灾无险</t>
  </si>
  <si>
    <t>时效指标</t>
  </si>
  <si>
    <t>1.规范土地、矿业权、测绘市场秩序
2.征收土地出让金</t>
  </si>
  <si>
    <t>1.实行招拍挂网上交易
2.完成征收土地出让金10个亿</t>
  </si>
  <si>
    <t>成本指标</t>
  </si>
  <si>
    <t>1.控制人工成本
2.控制材料成本</t>
  </si>
  <si>
    <t>1.成立不动产登记中心专人专管
2.询价采购证书，降低成本9%，</t>
  </si>
  <si>
    <t>效益指标
（预期可能实现的效益，包括经济效益、社会效益、环境效益、可持续影响以及服务对象满意度等）</t>
  </si>
  <si>
    <t>经济效益</t>
  </si>
  <si>
    <t>1.征收土地出让金
2.经费及人员</t>
  </si>
  <si>
    <t>1.完成征收土地出让金10个亿
2.充分发挥资金的用途，保护人民生命和财产安全</t>
  </si>
  <si>
    <t>社会效益</t>
  </si>
  <si>
    <t>1.确保耕地和基本农田面积不变
2.保护地质环境、加强地灾防治</t>
  </si>
  <si>
    <t>1.将空心房拆除开垦成基本农田及林地
2.增加了绿化植被面积，保护水土避免地灾发生</t>
  </si>
  <si>
    <t>环境效益</t>
  </si>
  <si>
    <t xml:space="preserve">1.资源得到合理利用
</t>
  </si>
  <si>
    <t xml:space="preserve">1.很少有荒地荒山，充分发挥生态循环作用
</t>
  </si>
  <si>
    <t>可持续影响</t>
  </si>
  <si>
    <t>1.确保耕地和基本农田面积不变
2.规范土地、矿业权、测绘市场秩序</t>
  </si>
  <si>
    <t>1.已确保耕地和基本农田面积不变的基础上还有增加
2.实行招拍挂网上交，增加交易透明度</t>
  </si>
  <si>
    <t>服务对象满意度</t>
  </si>
  <si>
    <t>1.得到群众好评
2.得到服务对象的认可</t>
  </si>
  <si>
    <t>1.群众满意度≧95%
2.服务对象有的都送感谢旗到单位。</t>
  </si>
  <si>
    <t>问题
其他说明的</t>
  </si>
  <si>
    <t>无</t>
  </si>
  <si>
    <t>审核意见
财政部门</t>
  </si>
  <si>
    <t xml:space="preserve">
                                （盖章）
                               年   月   日  
</t>
  </si>
  <si>
    <t>预算30表</t>
  </si>
  <si>
    <t>不动产登记一体化平台建设项目支出预算绩效目标申报表</t>
  </si>
  <si>
    <r>
      <rPr>
        <b/>
        <sz val="16"/>
        <rFont val="仿宋_GB2312"/>
        <charset val="134"/>
      </rPr>
      <t>（20</t>
    </r>
    <r>
      <rPr>
        <b/>
        <u/>
        <sz val="16"/>
        <rFont val="仿宋_GB2312"/>
        <charset val="134"/>
      </rPr>
      <t>21</t>
    </r>
    <r>
      <rPr>
        <b/>
        <sz val="16"/>
        <rFont val="仿宋_GB2312"/>
        <charset val="134"/>
      </rPr>
      <t>年度）</t>
    </r>
  </si>
  <si>
    <t>单位负责人：伏波</t>
  </si>
  <si>
    <t>项目基本情况</t>
  </si>
  <si>
    <t xml:space="preserve">不动产登记一体化平台建设 </t>
  </si>
  <si>
    <t>项目属性</t>
  </si>
  <si>
    <r>
      <rPr>
        <sz val="12"/>
        <rFont val="仿宋_GB2312"/>
        <charset val="134"/>
      </rPr>
      <t>新增项目□                       延续项目</t>
    </r>
    <r>
      <rPr>
        <sz val="12"/>
        <rFont val="Wingdings 2"/>
        <charset val="134"/>
      </rPr>
      <t>R</t>
    </r>
  </si>
  <si>
    <r>
      <rPr>
        <sz val="12"/>
        <rFont val="仿宋_GB2312"/>
        <charset val="134"/>
      </rPr>
      <t xml:space="preserve"> </t>
    </r>
    <r>
      <rPr>
        <sz val="12"/>
        <rFont val="仿宋_GB2312"/>
        <charset val="134"/>
      </rPr>
      <t>主管部门</t>
    </r>
  </si>
  <si>
    <t xml:space="preserve"> 项目起止时间</t>
  </si>
  <si>
    <t>2021年1月-2021年12月</t>
  </si>
  <si>
    <t>项目负责人</t>
  </si>
  <si>
    <t>13974059561</t>
  </si>
  <si>
    <r>
      <rPr>
        <sz val="12"/>
        <rFont val="仿宋_GB2312"/>
        <charset val="134"/>
      </rPr>
      <t>绩效管理</t>
    </r>
    <r>
      <rPr>
        <sz val="12"/>
        <rFont val="仿宋_GB2312"/>
        <charset val="134"/>
      </rPr>
      <t xml:space="preserve">
</t>
    </r>
    <r>
      <rPr>
        <sz val="12"/>
        <rFont val="仿宋_GB2312"/>
        <charset val="134"/>
      </rPr>
      <t>联络员</t>
    </r>
  </si>
  <si>
    <t>潘玲</t>
  </si>
  <si>
    <t xml:space="preserve"> 项目类型</t>
  </si>
  <si>
    <t xml:space="preserve">1.基本建设类 □    其中：新建  □    扩建  □    改建  □
2.行政事业类 □    其中: 采购类□    修缮类□    奖励类□ 
3.其他专项类 □ </t>
  </si>
  <si>
    <t>项目概况</t>
  </si>
  <si>
    <t>1、查清查实土地底数；
2、完善调查管理制度；
3、推动成果共享应用。</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</si>
  <si>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</si>
  <si>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</si>
  <si>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</si>
  <si>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</si>
  <si>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</si>
  <si>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</si>
  <si>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</si>
  <si>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</si>
  <si>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</si>
  <si>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</si>
  <si>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</si>
  <si>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</si>
  <si>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</si>
  <si>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</si>
  <si>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</si>
  <si>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1、专用材料费</t>
  </si>
  <si>
    <t>2、劳务费</t>
  </si>
  <si>
    <t>单位已有的（或拟订的）保障项目实施的制度、措施</t>
  </si>
  <si>
    <t>建立了相关业务专项财务管理制度，加强资金管理，对项目资金使用情况，实行跟踪监控。一是实行专款专用。二是健全财务机制。建立专项资金管理制度、领导责任制、会计制度和出纳制度等。制定了专项资金使用管理暂行办法，从资金取得-使用管理-用后监管都进行了规定，加强了专项资金使用过程的控制和追踪问效。会计科目设置规范，账务处理正确，入账依据充分，各种审批手续完备。三是执行预决算管理。严格按预算管理要求使用资金，严格按进度和合同拨付资金，严格执行政府采购制度；四是严格审批程序。按照“先报再审后用”的原则，由实施方提出申请，相关单位签署意见确认资金额度，经财务股初审后，报局分管领导审批。五是全程接受财政等部门的监管。严格执行国库集中支付制度，严防截留、挪用资金，打造相关业务专项资金在阳光下运行。</t>
  </si>
  <si>
    <t>项目年度实施进度计划</t>
  </si>
  <si>
    <t>项目实施内容</t>
  </si>
  <si>
    <t>开始时间</t>
  </si>
  <si>
    <t>结束时间</t>
  </si>
  <si>
    <t>项目年度绩效目标情况</t>
  </si>
  <si>
    <t>长期绩效目标</t>
  </si>
  <si>
    <t>负责全市不动产登记工作</t>
  </si>
  <si>
    <t>本年度绩效目标</t>
  </si>
  <si>
    <t>完成本年度不动产登记任务</t>
  </si>
  <si>
    <t>项目年度绩效指标</t>
  </si>
  <si>
    <r>
      <rPr>
        <sz val="12"/>
        <rFont val="仿宋_GB2312"/>
        <charset val="134"/>
      </rPr>
      <t>产出</t>
    </r>
    <r>
      <rPr>
        <sz val="12"/>
        <rFont val="仿宋_GB2312"/>
        <charset val="134"/>
      </rPr>
      <t xml:space="preserve">
</t>
    </r>
    <r>
      <rPr>
        <sz val="12"/>
        <rFont val="仿宋_GB2312"/>
        <charset val="134"/>
      </rPr>
      <t>指标</t>
    </r>
  </si>
  <si>
    <r>
      <rPr>
        <sz val="9"/>
        <rFont val="仿宋_GB2312"/>
        <charset val="134"/>
      </rPr>
      <t>1.确保准确程度</t>
    </r>
    <r>
      <rPr>
        <sz val="9"/>
        <rFont val="仿宋_GB2312"/>
        <charset val="134"/>
      </rPr>
      <t xml:space="preserve">
</t>
    </r>
    <r>
      <rPr>
        <sz val="9"/>
        <rFont val="仿宋_GB2312"/>
        <charset val="134"/>
      </rPr>
      <t>2.按时完成调查工作</t>
    </r>
  </si>
  <si>
    <r>
      <rPr>
        <sz val="9"/>
        <rFont val="仿宋_GB2312"/>
        <charset val="134"/>
      </rPr>
      <t>1.调查准确程度高</t>
    </r>
    <r>
      <rPr>
        <sz val="9"/>
        <rFont val="仿宋_GB2312"/>
        <charset val="134"/>
      </rPr>
      <t xml:space="preserve">
</t>
    </r>
    <r>
      <rPr>
        <sz val="9"/>
        <rFont val="仿宋_GB2312"/>
        <charset val="134"/>
      </rPr>
      <t>2.调查错误率低</t>
    </r>
  </si>
  <si>
    <t>1.全面推进国土空间规划初始库及工作底图精细度，
2.不动产登记错误率为零</t>
  </si>
  <si>
    <r>
      <rPr>
        <sz val="9"/>
        <rFont val="仿宋_GB2312"/>
        <charset val="134"/>
      </rPr>
      <t>1.保证所有的工作能按时完成</t>
    </r>
    <r>
      <rPr>
        <sz val="9"/>
        <rFont val="仿宋_GB2312"/>
        <charset val="134"/>
      </rPr>
      <t xml:space="preserve">
</t>
    </r>
    <r>
      <rPr>
        <sz val="9"/>
        <rFont val="仿宋_GB2312"/>
        <charset val="134"/>
      </rPr>
      <t>2.保证过程中资金的按时到位</t>
    </r>
  </si>
  <si>
    <r>
      <rPr>
        <sz val="9"/>
        <rFont val="仿宋_GB2312"/>
        <charset val="134"/>
      </rPr>
      <t>1.控制人工成本</t>
    </r>
    <r>
      <rPr>
        <sz val="9"/>
        <rFont val="仿宋_GB2312"/>
        <charset val="134"/>
      </rPr>
      <t xml:space="preserve">
</t>
    </r>
    <r>
      <rPr>
        <sz val="9"/>
        <rFont val="仿宋_GB2312"/>
        <charset val="134"/>
      </rPr>
      <t>2.控制材料成本</t>
    </r>
  </si>
  <si>
    <t>1.成立不动产登记中心
2.集中人员集中时间，降低成本完成本次不动产登记工作，</t>
  </si>
  <si>
    <t>1.确保不动产工作顺利进行
2.按时公布调查成果</t>
  </si>
  <si>
    <t>1.完成市县数据更新、成果核查、成果汇总
2.不动产登记列入本级财政预算，省市给予适当补助</t>
  </si>
  <si>
    <t>1.群众接受程度
2.调查工作普及程度</t>
  </si>
  <si>
    <t>1.全市不动产登记工作涉及范围广、参与部门多、工作任务重、技术要求高
2.做到省、市、县、乡、村层层部署</t>
  </si>
  <si>
    <t>1.提供不动产登记数据
2.资源得到合理利用</t>
  </si>
  <si>
    <t>1.全面推进不动产登记初始库及工作底图生产、外业调查、数据库建设。并可持续影响。
2.大部分利用荒地荒山建房，根本不占用基本农田</t>
  </si>
  <si>
    <r>
      <rPr>
        <sz val="9"/>
        <rFont val="仿宋_GB2312"/>
        <charset val="134"/>
      </rPr>
      <t>1.得到群众好评</t>
    </r>
    <r>
      <rPr>
        <sz val="9"/>
        <rFont val="仿宋_GB2312"/>
        <charset val="134"/>
      </rPr>
      <t xml:space="preserve">
</t>
    </r>
    <r>
      <rPr>
        <sz val="9"/>
        <rFont val="仿宋_GB2312"/>
        <charset val="134"/>
      </rPr>
      <t>2.得到服务对象的认可</t>
    </r>
  </si>
  <si>
    <r>
      <rPr>
        <sz val="9"/>
        <rFont val="仿宋_GB2312"/>
        <charset val="134"/>
      </rPr>
      <t>群众满意度</t>
    </r>
    <r>
      <rPr>
        <sz val="9"/>
        <rFont val="宋体"/>
        <charset val="134"/>
      </rPr>
      <t>≧</t>
    </r>
    <r>
      <rPr>
        <sz val="9"/>
        <rFont val="仿宋_GB2312"/>
        <charset val="134"/>
      </rPr>
      <t xml:space="preserve">95%
</t>
    </r>
  </si>
  <si>
    <t>其他说明的问题</t>
  </si>
  <si>
    <r>
      <rPr>
        <sz val="12"/>
        <rFont val="黑体"/>
        <charset val="134"/>
      </rPr>
      <t>财政部门</t>
    </r>
    <r>
      <rPr>
        <sz val="12"/>
        <rFont val="黑体"/>
        <charset val="134"/>
      </rPr>
      <t xml:space="preserve">
</t>
    </r>
    <r>
      <rPr>
        <sz val="12"/>
        <rFont val="黑体"/>
        <charset val="134"/>
      </rPr>
      <t>审核意见</t>
    </r>
  </si>
  <si>
    <r>
      <rPr>
        <sz val="12"/>
        <rFont val="仿宋_GB2312"/>
        <charset val="134"/>
      </rPr>
      <t xml:space="preserve">                                          </t>
    </r>
    <r>
      <rPr>
        <sz val="12"/>
        <rFont val="仿宋_GB2312"/>
        <charset val="134"/>
      </rPr>
      <t>（盖章）</t>
    </r>
    <r>
      <rPr>
        <sz val="12"/>
        <rFont val="仿宋_GB2312"/>
        <charset val="134"/>
      </rPr>
      <t xml:space="preserve">
</t>
    </r>
    <r>
      <rPr>
        <sz val="12"/>
        <rFont val="仿宋_GB2312"/>
        <charset val="134"/>
      </rPr>
      <t xml:space="preserve">                                           </t>
    </r>
    <r>
      <rPr>
        <sz val="12"/>
        <rFont val="仿宋_GB2312"/>
        <charset val="134"/>
      </rPr>
      <t>年</t>
    </r>
    <r>
      <rPr>
        <sz val="12"/>
        <rFont val="仿宋_GB2312"/>
        <charset val="134"/>
      </rPr>
      <t xml:space="preserve">    </t>
    </r>
    <r>
      <rPr>
        <sz val="12"/>
        <rFont val="仿宋_GB2312"/>
        <charset val="134"/>
      </rPr>
      <t>月</t>
    </r>
    <r>
      <rPr>
        <sz val="12"/>
        <rFont val="仿宋_GB2312"/>
        <charset val="134"/>
      </rPr>
      <t xml:space="preserve">    </t>
    </r>
    <r>
      <rPr>
        <sz val="12"/>
        <rFont val="仿宋_GB2312"/>
        <charset val="134"/>
      </rPr>
      <t>日</t>
    </r>
    <r>
      <rPr>
        <sz val="12"/>
        <rFont val="仿宋_GB2312"/>
        <charset val="134"/>
      </rPr>
      <t xml:space="preserve">    </t>
    </r>
    <r>
      <rPr>
        <sz val="12"/>
        <rFont val="仿宋_GB2312"/>
        <charset val="134"/>
      </rPr>
      <t xml:space="preserve">
</t>
    </r>
  </si>
  <si>
    <t>不动产登记存量数据整合支出预算绩效目标申报表</t>
  </si>
  <si>
    <t xml:space="preserve">不动产登记存量数据整合 </t>
  </si>
  <si>
    <r>
      <rPr>
        <sz val="12"/>
        <rFont val="仿宋_GB2312"/>
        <charset val="134"/>
      </rPr>
      <t>新增项目</t>
    </r>
    <r>
      <rPr>
        <sz val="12"/>
        <rFont val="Wingdings 2"/>
        <charset val="134"/>
      </rPr>
      <t>R</t>
    </r>
    <r>
      <rPr>
        <sz val="12"/>
        <rFont val="仿宋_GB2312"/>
        <charset val="134"/>
      </rPr>
      <t xml:space="preserve">                      延续项目□</t>
    </r>
  </si>
  <si>
    <r>
      <rPr>
        <sz val="12"/>
        <rFont val="仿宋_GB2312"/>
        <charset val="134"/>
      </rPr>
      <t xml:space="preserve">1.基本建设类 □    其中：新建  □    扩建  □    改建  □
2.行政事业类 </t>
    </r>
    <r>
      <rPr>
        <sz val="12"/>
        <rFont val="Wingdings 2"/>
        <charset val="134"/>
      </rPr>
      <t>R</t>
    </r>
    <r>
      <rPr>
        <sz val="12"/>
        <rFont val="仿宋_GB2312"/>
        <charset val="134"/>
      </rPr>
      <t xml:space="preserve">    其中: 采购类□    修缮类□    奖励类□ 
3.其他专项类 □ </t>
    </r>
  </si>
  <si>
    <t>湘政办发[2017]39号</t>
  </si>
  <si>
    <t>市县中心城区国有建设用地使用权和房屋所有权的数据整合和汇交入库</t>
  </si>
  <si>
    <t>1.成立不动产登记中心
2.集中人员集中时间，降低成本完成本次数据整合和汇交工作</t>
  </si>
</sst>
</file>

<file path=xl/styles.xml><?xml version="1.0" encoding="utf-8"?>
<styleSheet xmlns="http://schemas.openxmlformats.org/spreadsheetml/2006/main">
  <numFmts count="15">
    <numFmt numFmtId="43" formatCode="_ * #,##0.00_ ;_ * \-#,##0.00_ ;_ * &quot;-&quot;??_ ;_ @_ "/>
    <numFmt numFmtId="44" formatCode="_ &quot;￥&quot;* #,##0.00_ ;_ &quot;￥&quot;* \-#,##0.00_ ;_ &quot;￥&quot;* &quot;-&quot;??_ ;_ @_ "/>
    <numFmt numFmtId="176" formatCode="* #,##0;* \-#,##0;* &quot;-&quot;;@"/>
    <numFmt numFmtId="177" formatCode="\¥* _-#,##0;\¥* \-#,##0;\¥* _-&quot;-&quot;;@"/>
    <numFmt numFmtId="178" formatCode="* #,##0.00;* \-#,##0.00;* &quot;&quot;??;@"/>
    <numFmt numFmtId="179" formatCode="#,##0.00_);[Red]\(#,##0.00\)"/>
    <numFmt numFmtId="180" formatCode="0_);[Red]\(0\)"/>
    <numFmt numFmtId="181" formatCode="#,##0.00_ "/>
    <numFmt numFmtId="182" formatCode="#,##0_);[Red]\(#,##0\)"/>
    <numFmt numFmtId="183" formatCode="00"/>
    <numFmt numFmtId="184" formatCode="0000"/>
    <numFmt numFmtId="185" formatCode="* #,##0;* \-#,##0;* &quot;&quot;??;@"/>
    <numFmt numFmtId="186" formatCode="#,##0.0000"/>
    <numFmt numFmtId="187" formatCode="0.00_ "/>
    <numFmt numFmtId="188" formatCode="0.00_);[Red]\(0.00\)"/>
  </numFmts>
  <fonts count="46">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9"/>
      <name val="仿宋_GB2312"/>
      <charset val="134"/>
    </font>
    <font>
      <b/>
      <sz val="10"/>
      <name val="宋体"/>
      <charset val="134"/>
    </font>
    <font>
      <sz val="10"/>
      <name val="仿宋_GB2312"/>
      <charset val="134"/>
    </font>
    <font>
      <sz val="22"/>
      <name val="方正小标宋简体"/>
      <charset val="134"/>
    </font>
    <font>
      <b/>
      <sz val="22"/>
      <name val="方正小标宋简体"/>
      <charset val="134"/>
    </font>
    <font>
      <sz val="10"/>
      <name val="宋体"/>
      <charset val="134"/>
    </font>
    <font>
      <b/>
      <sz val="18"/>
      <name val="宋体"/>
      <charset val="134"/>
    </font>
    <font>
      <b/>
      <sz val="9"/>
      <name val="宋体"/>
      <charset val="134"/>
    </font>
    <font>
      <b/>
      <sz val="16"/>
      <name val="宋体"/>
      <charset val="134"/>
    </font>
    <font>
      <sz val="10"/>
      <name val="Times New Roman"/>
      <charset val="0"/>
    </font>
    <font>
      <sz val="12"/>
      <name val="宋体"/>
      <charset val="134"/>
    </font>
    <font>
      <b/>
      <sz val="14"/>
      <name val="宋体"/>
      <charset val="134"/>
    </font>
    <font>
      <sz val="10"/>
      <name val="Times New Roman"/>
      <charset val="134"/>
    </font>
    <font>
      <b/>
      <sz val="12"/>
      <name val="宋体"/>
      <charset val="134"/>
    </font>
    <font>
      <sz val="18"/>
      <name val="方正小标宋_GBK"/>
      <charset val="134"/>
    </font>
    <font>
      <b/>
      <sz val="10"/>
      <name val="Arial"/>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
      <sz val="12"/>
      <name val="Wingdings 2"/>
      <charset val="134"/>
    </font>
  </fonts>
  <fills count="36">
    <fill>
      <patternFill patternType="none"/>
    </fill>
    <fill>
      <patternFill patternType="gray125"/>
    </fill>
    <fill>
      <patternFill patternType="solid">
        <fgColor rgb="FFCCCCFF"/>
        <bgColor indexed="64"/>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style="thin">
        <color auto="1"/>
      </top>
      <bottom/>
      <diagonal/>
    </border>
    <border>
      <left style="thin">
        <color auto="1"/>
      </left>
      <right style="thin">
        <color rgb="FF000000"/>
      </right>
      <top style="thin">
        <color auto="1"/>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7" fontId="23" fillId="0" borderId="0" applyFont="0" applyFill="0" applyBorder="0" applyAlignment="0" applyProtection="0"/>
    <xf numFmtId="0" fontId="24" fillId="5" borderId="0" applyNumberFormat="0" applyBorder="0" applyAlignment="0" applyProtection="0">
      <alignment vertical="center"/>
    </xf>
    <xf numFmtId="0" fontId="25" fillId="6" borderId="20" applyNumberFormat="0" applyAlignment="0" applyProtection="0">
      <alignment vertical="center"/>
    </xf>
    <xf numFmtId="44" fontId="26" fillId="0" borderId="0" applyFont="0" applyFill="0" applyBorder="0" applyAlignment="0" applyProtection="0">
      <alignment vertical="center"/>
    </xf>
    <xf numFmtId="176" fontId="23" fillId="0" borderId="0" applyFont="0" applyFill="0" applyBorder="0" applyAlignment="0" applyProtection="0"/>
    <xf numFmtId="0" fontId="24" fillId="7" borderId="0" applyNumberFormat="0" applyBorder="0" applyAlignment="0" applyProtection="0">
      <alignment vertical="center"/>
    </xf>
    <xf numFmtId="0" fontId="27" fillId="8" borderId="0" applyNumberFormat="0" applyBorder="0" applyAlignment="0" applyProtection="0">
      <alignment vertical="center"/>
    </xf>
    <xf numFmtId="43" fontId="26"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23" fillId="0" borderId="0" applyFont="0" applyFill="0" applyBorder="0" applyAlignment="0" applyProtection="0"/>
    <xf numFmtId="0" fontId="30" fillId="0" borderId="0" applyNumberFormat="0" applyFill="0" applyBorder="0" applyAlignment="0" applyProtection="0">
      <alignment vertical="center"/>
    </xf>
    <xf numFmtId="0" fontId="26" fillId="10" borderId="21"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0" borderId="22" applyNumberFormat="0" applyFill="0" applyAlignment="0" applyProtection="0">
      <alignment vertical="center"/>
    </xf>
    <xf numFmtId="0" fontId="28" fillId="12" borderId="0" applyNumberFormat="0" applyBorder="0" applyAlignment="0" applyProtection="0">
      <alignment vertical="center"/>
    </xf>
    <xf numFmtId="0" fontId="31" fillId="0" borderId="23" applyNumberFormat="0" applyFill="0" applyAlignment="0" applyProtection="0">
      <alignment vertical="center"/>
    </xf>
    <xf numFmtId="0" fontId="28" fillId="13" borderId="0" applyNumberFormat="0" applyBorder="0" applyAlignment="0" applyProtection="0">
      <alignment vertical="center"/>
    </xf>
    <xf numFmtId="0" fontId="37" fillId="14" borderId="24" applyNumberFormat="0" applyAlignment="0" applyProtection="0">
      <alignment vertical="center"/>
    </xf>
    <xf numFmtId="0" fontId="38" fillId="14" borderId="20" applyNumberFormat="0" applyAlignment="0" applyProtection="0">
      <alignment vertical="center"/>
    </xf>
    <xf numFmtId="0" fontId="39" fillId="15" borderId="25" applyNumberFormat="0" applyAlignment="0" applyProtection="0">
      <alignment vertical="center"/>
    </xf>
    <xf numFmtId="0" fontId="24"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4" fillId="20" borderId="0" applyNumberFormat="0" applyBorder="0" applyAlignment="0" applyProtection="0">
      <alignment vertical="center"/>
    </xf>
    <xf numFmtId="0" fontId="28"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8" fillId="30" borderId="0" applyNumberFormat="0" applyBorder="0" applyAlignment="0" applyProtection="0">
      <alignment vertical="center"/>
    </xf>
    <xf numFmtId="0" fontId="24"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4" fillId="34" borderId="0" applyNumberFormat="0" applyBorder="0" applyAlignment="0" applyProtection="0">
      <alignment vertical="center"/>
    </xf>
    <xf numFmtId="0" fontId="28" fillId="35" borderId="0" applyNumberFormat="0" applyBorder="0" applyAlignment="0" applyProtection="0">
      <alignment vertical="center"/>
    </xf>
    <xf numFmtId="0" fontId="18" fillId="0" borderId="0"/>
  </cellStyleXfs>
  <cellXfs count="371">
    <xf numFmtId="0" fontId="0" fillId="0" borderId="0" xfId="0"/>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2" xfId="0" applyNumberFormat="1" applyFont="1" applyFill="1" applyBorder="1" applyAlignment="1">
      <alignment horizontal="center" vertical="center" textRotation="255"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NumberFormat="1" applyFont="1" applyBorder="1" applyAlignment="1">
      <alignment horizontal="center" vertical="center"/>
    </xf>
    <xf numFmtId="0"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7"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2" xfId="0" applyFont="1" applyBorder="1" applyAlignment="1">
      <alignment horizontal="left" vertical="center"/>
    </xf>
    <xf numFmtId="0" fontId="0" fillId="0" borderId="2" xfId="0" applyBorder="1" applyAlignment="1">
      <alignment horizontal="left" vertical="center"/>
    </xf>
    <xf numFmtId="31" fontId="3" fillId="0" borderId="2" xfId="0" applyNumberFormat="1" applyFont="1" applyBorder="1" applyAlignment="1">
      <alignment horizontal="center" vertical="center" wrapText="1"/>
    </xf>
    <xf numFmtId="0" fontId="4" fillId="0" borderId="13" xfId="0" applyNumberFormat="1" applyFont="1" applyBorder="1" applyAlignment="1">
      <alignment horizontal="center" vertical="center" textRotation="255" wrapText="1"/>
    </xf>
    <xf numFmtId="0" fontId="3" fillId="0" borderId="4" xfId="0" applyNumberFormat="1" applyFont="1" applyBorder="1" applyAlignment="1">
      <alignment vertical="center" wrapText="1"/>
    </xf>
    <xf numFmtId="0" fontId="3" fillId="0" borderId="12" xfId="0" applyNumberFormat="1" applyFont="1" applyBorder="1" applyAlignment="1">
      <alignment vertical="center" wrapText="1"/>
    </xf>
    <xf numFmtId="0" fontId="3" fillId="0" borderId="14"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3" fillId="0" borderId="15" xfId="0" applyNumberFormat="1" applyFont="1" applyBorder="1" applyAlignment="1">
      <alignment horizontal="center" vertical="center" wrapText="1"/>
    </xf>
    <xf numFmtId="49" fontId="8" fillId="2" borderId="15" xfId="0" applyNumberFormat="1" applyFont="1" applyFill="1" applyBorder="1" applyAlignment="1">
      <alignment horizontal="left" vertical="center" wrapText="1"/>
    </xf>
    <xf numFmtId="0" fontId="3" fillId="0" borderId="16" xfId="0" applyNumberFormat="1" applyFont="1" applyBorder="1" applyAlignment="1">
      <alignment horizontal="center" vertical="center" wrapText="1"/>
    </xf>
    <xf numFmtId="49" fontId="8" fillId="2" borderId="16" xfId="0" applyNumberFormat="1" applyFont="1" applyFill="1" applyBorder="1" applyAlignment="1">
      <alignment horizontal="left" vertical="center" wrapText="1"/>
    </xf>
    <xf numFmtId="0" fontId="4" fillId="0" borderId="2"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NumberFormat="1" applyFont="1" applyBorder="1" applyAlignment="1">
      <alignment horizontal="center" wrapText="1"/>
    </xf>
    <xf numFmtId="0" fontId="9" fillId="0" borderId="0" xfId="0" applyNumberFormat="1" applyFont="1" applyFill="1" applyAlignment="1" applyProtection="1">
      <alignment horizontal="right" vertical="center"/>
    </xf>
    <xf numFmtId="0" fontId="3" fillId="0" borderId="1" xfId="0" applyFont="1" applyBorder="1" applyAlignment="1">
      <alignment horizontal="left" vertical="center" wrapText="1"/>
    </xf>
    <xf numFmtId="49" fontId="3" fillId="0" borderId="2"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15" xfId="0" applyNumberFormat="1" applyFont="1" applyBorder="1" applyAlignment="1">
      <alignment horizontal="left" vertical="center" wrapText="1"/>
    </xf>
    <xf numFmtId="0" fontId="8" fillId="0" borderId="16" xfId="0" applyNumberFormat="1" applyFont="1" applyBorder="1" applyAlignment="1">
      <alignment horizontal="left" vertical="center" wrapText="1"/>
    </xf>
    <xf numFmtId="0" fontId="10" fillId="0" borderId="2" xfId="0" applyFont="1" applyBorder="1" applyAlignment="1">
      <alignment horizontal="center" vertical="center" wrapText="1"/>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10" fillId="0" borderId="2" xfId="0" applyFont="1" applyFill="1" applyBorder="1" applyAlignment="1">
      <alignment horizontal="left" vertical="center" wrapText="1"/>
    </xf>
    <xf numFmtId="0" fontId="3" fillId="0" borderId="2"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2" xfId="49" applyFont="1" applyFill="1" applyBorder="1" applyAlignment="1">
      <alignment horizontal="center" vertical="center" wrapText="1"/>
    </xf>
    <xf numFmtId="0" fontId="3" fillId="0" borderId="2" xfId="0" applyFont="1" applyBorder="1" applyAlignment="1">
      <alignment horizontal="center" wrapText="1"/>
    </xf>
    <xf numFmtId="0" fontId="0" fillId="0" borderId="0" xfId="0" applyFill="1"/>
    <xf numFmtId="0" fontId="9"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178" fontId="9" fillId="0" borderId="1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pplyProtection="1">
      <alignment horizontal="center" vertical="center" wrapText="1"/>
    </xf>
    <xf numFmtId="49" fontId="13" fillId="0" borderId="2" xfId="5" applyNumberFormat="1" applyFont="1" applyFill="1" applyBorder="1" applyAlignment="1">
      <alignment horizontal="center" vertical="center" wrapText="1"/>
    </xf>
    <xf numFmtId="0" fontId="13" fillId="0" borderId="2" xfId="5" applyNumberFormat="1" applyFont="1" applyFill="1" applyBorder="1" applyAlignment="1">
      <alignment horizontal="center" vertical="center" wrapText="1"/>
    </xf>
    <xf numFmtId="0" fontId="15" fillId="0" borderId="0" xfId="0" applyNumberFormat="1" applyFont="1" applyFill="1" applyProtection="1"/>
    <xf numFmtId="0" fontId="9" fillId="0" borderId="0" xfId="0" applyNumberFormat="1" applyFont="1" applyFill="1" applyAlignment="1" applyProtection="1">
      <alignment horizontal="right"/>
    </xf>
    <xf numFmtId="0" fontId="15" fillId="0" borderId="0" xfId="0" applyNumberFormat="1" applyFont="1" applyFill="1" applyAlignment="1" applyProtection="1">
      <alignment horizontal="center" vertical="center" wrapText="1"/>
    </xf>
    <xf numFmtId="0" fontId="0" fillId="0" borderId="0" xfId="0" applyFill="1" applyAlignment="1">
      <alignment horizontal="center" vertical="center"/>
    </xf>
    <xf numFmtId="0" fontId="16" fillId="0" borderId="0" xfId="0" applyFont="1" applyAlignment="1">
      <alignment horizontal="center"/>
    </xf>
    <xf numFmtId="0" fontId="0" fillId="0" borderId="0" xfId="0" applyAlignment="1"/>
    <xf numFmtId="0" fontId="0" fillId="0" borderId="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18"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3" xfId="0" applyBorder="1" applyAlignment="1">
      <alignment horizontal="center" vertical="center" wrapText="1"/>
    </xf>
    <xf numFmtId="0" fontId="0" fillId="0" borderId="2" xfId="0" applyBorder="1" applyAlignment="1">
      <alignment horizontal="right" vertical="center"/>
    </xf>
    <xf numFmtId="0" fontId="0" fillId="0" borderId="17" xfId="0" applyBorder="1" applyAlignment="1">
      <alignment horizontal="center" vertical="center" wrapText="1"/>
    </xf>
    <xf numFmtId="0" fontId="0" fillId="0" borderId="0" xfId="0" applyFont="1" applyFill="1"/>
    <xf numFmtId="0" fontId="0" fillId="0" borderId="0" xfId="0" applyFont="1"/>
    <xf numFmtId="0" fontId="13"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pplyProtection="1">
      <alignment horizontal="center" vertical="center" wrapText="1"/>
    </xf>
    <xf numFmtId="179" fontId="13" fillId="0" borderId="2" xfId="0" applyNumberFormat="1" applyFont="1" applyFill="1" applyBorder="1" applyAlignment="1" applyProtection="1">
      <alignment horizontal="center" vertical="center" wrapText="1"/>
    </xf>
    <xf numFmtId="180" fontId="13" fillId="0" borderId="2" xfId="0" applyNumberFormat="1" applyFont="1" applyFill="1" applyBorder="1" applyAlignment="1" applyProtection="1">
      <alignment horizontal="center" vertical="center" wrapText="1"/>
    </xf>
    <xf numFmtId="0" fontId="0" fillId="0" borderId="0" xfId="0" applyNumberFormat="1" applyFont="1" applyFill="1" applyProtection="1"/>
    <xf numFmtId="0" fontId="0" fillId="0" borderId="0" xfId="0" applyAlignment="1">
      <alignment horizontal="center" vertical="center"/>
    </xf>
    <xf numFmtId="0" fontId="0" fillId="0" borderId="0" xfId="0" applyAlignment="1">
      <alignment horizontal="left"/>
    </xf>
    <xf numFmtId="0" fontId="13" fillId="0" borderId="14" xfId="5" applyNumberFormat="1" applyFont="1" applyFill="1" applyBorder="1" applyAlignment="1">
      <alignment horizontal="center" vertical="center" wrapText="1"/>
    </xf>
    <xf numFmtId="49" fontId="13" fillId="0" borderId="13" xfId="5" applyNumberFormat="1" applyFont="1" applyFill="1" applyBorder="1" applyAlignment="1">
      <alignment horizontal="center" vertical="center" wrapText="1"/>
    </xf>
    <xf numFmtId="181" fontId="13" fillId="0" borderId="13" xfId="5" applyNumberFormat="1" applyFont="1" applyFill="1" applyBorder="1" applyAlignment="1" applyProtection="1">
      <alignment horizontal="right" vertical="center" wrapText="1"/>
    </xf>
    <xf numFmtId="181" fontId="0" fillId="0" borderId="2" xfId="0" applyNumberFormat="1" applyFill="1" applyBorder="1" applyAlignment="1">
      <alignment horizontal="right" vertical="center"/>
    </xf>
    <xf numFmtId="181" fontId="0" fillId="0" borderId="2" xfId="0" applyNumberFormat="1" applyFont="1" applyFill="1" applyBorder="1" applyAlignment="1">
      <alignment horizontal="right" vertical="center"/>
    </xf>
    <xf numFmtId="3" fontId="0" fillId="0" borderId="2" xfId="0" applyNumberFormat="1" applyFill="1" applyBorder="1" applyAlignment="1">
      <alignment horizontal="center" vertical="center"/>
    </xf>
    <xf numFmtId="0" fontId="0" fillId="0" borderId="0" xfId="0" applyAlignment="1">
      <alignment horizontal="right"/>
    </xf>
    <xf numFmtId="0" fontId="9" fillId="0" borderId="12" xfId="0" applyNumberFormat="1" applyFont="1" applyFill="1" applyBorder="1" applyAlignment="1" applyProtection="1">
      <alignment horizontal="left" vertical="center"/>
    </xf>
    <xf numFmtId="0" fontId="9" fillId="0" borderId="11" xfId="0" applyNumberFormat="1" applyFont="1" applyFill="1" applyBorder="1" applyAlignment="1" applyProtection="1">
      <alignment horizontal="left" vertical="center"/>
    </xf>
    <xf numFmtId="181" fontId="13" fillId="0" borderId="13" xfId="0" applyNumberFormat="1" applyFont="1" applyFill="1" applyBorder="1" applyAlignment="1" applyProtection="1">
      <alignment horizontal="right" wrapText="1"/>
    </xf>
    <xf numFmtId="182" fontId="9" fillId="0" borderId="13" xfId="0" applyNumberFormat="1" applyFont="1" applyFill="1" applyBorder="1" applyAlignment="1" applyProtection="1">
      <alignment horizontal="center" vertical="center" wrapText="1"/>
    </xf>
    <xf numFmtId="0" fontId="0" fillId="0" borderId="2" xfId="0" applyFill="1" applyBorder="1" applyAlignment="1"/>
    <xf numFmtId="49" fontId="13" fillId="0" borderId="3" xfId="5" applyNumberFormat="1" applyFont="1" applyFill="1" applyBorder="1" applyAlignment="1">
      <alignment horizontal="center" vertical="center" wrapText="1"/>
    </xf>
    <xf numFmtId="181" fontId="13" fillId="0" borderId="2" xfId="0" applyNumberFormat="1" applyFont="1" applyFill="1" applyBorder="1" applyAlignment="1">
      <alignment horizontal="right"/>
    </xf>
    <xf numFmtId="49" fontId="15" fillId="0" borderId="0" xfId="0" applyNumberFormat="1" applyFont="1" applyFill="1" applyProtection="1"/>
    <xf numFmtId="0" fontId="9" fillId="0" borderId="13" xfId="0" applyNumberFormat="1" applyFont="1" applyFill="1" applyBorder="1" applyAlignment="1" applyProtection="1">
      <alignment horizontal="center" vertical="center" wrapText="1"/>
    </xf>
    <xf numFmtId="0" fontId="13" fillId="0" borderId="13" xfId="5" applyNumberFormat="1" applyFont="1" applyFill="1" applyBorder="1" applyAlignment="1" applyProtection="1">
      <alignment horizontal="center" vertical="center" wrapText="1"/>
    </xf>
    <xf numFmtId="181" fontId="0" fillId="0" borderId="13" xfId="0" applyNumberFormat="1" applyFont="1" applyFill="1" applyBorder="1" applyAlignment="1" applyProtection="1">
      <alignment horizontal="right" wrapText="1"/>
    </xf>
    <xf numFmtId="181" fontId="0" fillId="0" borderId="7" xfId="0" applyNumberFormat="1" applyFont="1" applyFill="1" applyBorder="1" applyAlignment="1" applyProtection="1">
      <alignment horizontal="center" vertical="center" wrapText="1"/>
    </xf>
    <xf numFmtId="181" fontId="0" fillId="0" borderId="13" xfId="5"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181" fontId="0" fillId="0" borderId="2" xfId="0" applyNumberFormat="1" applyFont="1" applyFill="1" applyBorder="1" applyAlignment="1"/>
    <xf numFmtId="181" fontId="0" fillId="0" borderId="2" xfId="0" applyNumberFormat="1" applyFont="1" applyFill="1" applyBorder="1" applyAlignment="1">
      <alignment horizontal="right"/>
    </xf>
    <xf numFmtId="183" fontId="9" fillId="0" borderId="0" xfId="0" applyNumberFormat="1" applyFont="1" applyFill="1" applyAlignment="1" applyProtection="1">
      <alignment horizontal="center" vertical="center" wrapText="1"/>
    </xf>
    <xf numFmtId="49" fontId="9" fillId="0" borderId="0" xfId="0" applyNumberFormat="1" applyFont="1" applyFill="1" applyAlignment="1" applyProtection="1">
      <alignment horizontal="center" vertical="center" wrapText="1"/>
    </xf>
    <xf numFmtId="184" fontId="9" fillId="3" borderId="0" xfId="0" applyNumberFormat="1" applyFont="1" applyFill="1" applyAlignment="1" applyProtection="1">
      <alignment horizontal="left" vertical="center"/>
    </xf>
    <xf numFmtId="184" fontId="9" fillId="3" borderId="1" xfId="0" applyNumberFormat="1" applyFont="1" applyFill="1" applyBorder="1" applyAlignment="1" applyProtection="1">
      <alignment horizontal="left" vertical="center"/>
    </xf>
    <xf numFmtId="0" fontId="9" fillId="0" borderId="0" xfId="0" applyNumberFormat="1" applyFont="1" applyFill="1" applyAlignment="1" applyProtection="1">
      <alignment horizontal="center" vertical="center"/>
    </xf>
    <xf numFmtId="0" fontId="9" fillId="3" borderId="17" xfId="0" applyNumberFormat="1" applyFont="1" applyFill="1" applyBorder="1" applyAlignment="1" applyProtection="1">
      <alignment horizontal="center" vertical="center"/>
    </xf>
    <xf numFmtId="0" fontId="9" fillId="3" borderId="17" xfId="0" applyNumberFormat="1" applyFont="1" applyFill="1" applyBorder="1" applyAlignment="1" applyProtection="1">
      <alignment horizontal="center" vertical="center" wrapText="1"/>
    </xf>
    <xf numFmtId="0" fontId="9" fillId="3" borderId="2" xfId="0" applyNumberFormat="1" applyFont="1" applyFill="1" applyBorder="1" applyAlignment="1" applyProtection="1">
      <alignment horizontal="center" vertical="center" wrapText="1"/>
    </xf>
    <xf numFmtId="0" fontId="9" fillId="3" borderId="2"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xf>
    <xf numFmtId="4" fontId="9" fillId="0" borderId="2" xfId="0" applyNumberFormat="1" applyFont="1" applyFill="1" applyBorder="1" applyAlignment="1" applyProtection="1">
      <alignment horizontal="center" vertical="center" wrapText="1"/>
    </xf>
    <xf numFmtId="178" fontId="9" fillId="0" borderId="0" xfId="0" applyNumberFormat="1" applyFont="1" applyFill="1" applyAlignment="1" applyProtection="1">
      <alignment horizontal="right" vertical="center" wrapText="1"/>
    </xf>
    <xf numFmtId="0" fontId="9" fillId="0" borderId="1" xfId="0" applyNumberFormat="1" applyFont="1" applyFill="1" applyBorder="1" applyAlignment="1" applyProtection="1">
      <alignment horizontal="right"/>
    </xf>
    <xf numFmtId="178" fontId="9" fillId="0" borderId="0" xfId="0" applyNumberFormat="1" applyFont="1" applyFill="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4" fontId="9" fillId="0" borderId="0" xfId="0" applyNumberFormat="1" applyFont="1" applyFill="1" applyAlignment="1" applyProtection="1">
      <alignment horizontal="left" vertical="center"/>
    </xf>
    <xf numFmtId="184" fontId="9" fillId="0" borderId="1" xfId="0" applyNumberFormat="1" applyFont="1" applyFill="1" applyBorder="1" applyAlignment="1" applyProtection="1">
      <alignment horizontal="left" vertical="center"/>
    </xf>
    <xf numFmtId="0" fontId="9" fillId="0" borderId="12"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0" fontId="13" fillId="0" borderId="17" xfId="5" applyNumberFormat="1" applyFont="1" applyFill="1" applyBorder="1" applyAlignment="1">
      <alignment horizontal="center" vertical="center" wrapText="1"/>
    </xf>
    <xf numFmtId="179" fontId="9" fillId="0"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178" fontId="9" fillId="0" borderId="0" xfId="0" applyNumberFormat="1" applyFont="1" applyFill="1" applyAlignment="1" applyProtection="1">
      <alignment horizontal="right" vertical="center"/>
    </xf>
    <xf numFmtId="178" fontId="9" fillId="0" borderId="1" xfId="0" applyNumberFormat="1" applyFont="1" applyFill="1" applyBorder="1" applyAlignment="1" applyProtection="1">
      <alignment horizontal="right"/>
    </xf>
    <xf numFmtId="178" fontId="9" fillId="0" borderId="2" xfId="0" applyNumberFormat="1" applyFont="1" applyFill="1" applyBorder="1" applyAlignment="1" applyProtection="1">
      <alignment horizontal="center" vertical="center"/>
    </xf>
    <xf numFmtId="178" fontId="9" fillId="0" borderId="2" xfId="0" applyNumberFormat="1" applyFont="1" applyFill="1" applyBorder="1" applyAlignment="1" applyProtection="1">
      <alignment horizontal="center" vertical="center" wrapText="1"/>
    </xf>
    <xf numFmtId="4"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178" fontId="9" fillId="0" borderId="1" xfId="0" applyNumberFormat="1" applyFont="1" applyFill="1" applyBorder="1" applyAlignment="1" applyProtection="1">
      <alignment horizontal="center" vertical="center" wrapText="1"/>
    </xf>
    <xf numFmtId="0" fontId="0" fillId="0" borderId="0" xfId="0" applyFill="1" applyAlignment="1">
      <alignment horizontal="right"/>
    </xf>
    <xf numFmtId="4" fontId="0" fillId="0" borderId="2" xfId="0" applyNumberFormat="1" applyFill="1" applyBorder="1" applyAlignment="1">
      <alignment horizontal="center" vertical="center" wrapText="1"/>
    </xf>
    <xf numFmtId="0" fontId="0" fillId="0" borderId="1" xfId="0" applyFill="1" applyBorder="1"/>
    <xf numFmtId="49" fontId="0" fillId="0" borderId="2" xfId="5" applyNumberFormat="1" applyFont="1" applyFill="1" applyBorder="1" applyAlignment="1">
      <alignment horizontal="center" vertical="center" wrapText="1"/>
    </xf>
    <xf numFmtId="4" fontId="0" fillId="0" borderId="2"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4" fontId="9" fillId="0" borderId="17" xfId="0" applyNumberFormat="1" applyFont="1" applyFill="1" applyBorder="1" applyAlignment="1" applyProtection="1">
      <alignment horizontal="right" vertical="center" wrapText="1"/>
    </xf>
    <xf numFmtId="49" fontId="15" fillId="0" borderId="2" xfId="0" applyNumberFormat="1" applyFont="1" applyFill="1" applyBorder="1" applyAlignment="1" applyProtection="1">
      <alignment horizontal="center" vertical="center" wrapText="1"/>
    </xf>
    <xf numFmtId="49" fontId="0" fillId="0" borderId="3" xfId="5" applyNumberFormat="1" applyFont="1" applyFill="1" applyBorder="1" applyAlignment="1">
      <alignment horizontal="center" vertical="center" wrapText="1"/>
    </xf>
    <xf numFmtId="4" fontId="9" fillId="0" borderId="2"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5" fontId="14" fillId="0" borderId="0" xfId="11" applyNumberFormat="1" applyFont="1" applyFill="1" applyAlignment="1" applyProtection="1">
      <alignment horizontal="center" vertical="center"/>
    </xf>
    <xf numFmtId="49" fontId="0" fillId="0" borderId="0" xfId="5" applyNumberFormat="1" applyFont="1" applyFill="1" applyAlignment="1">
      <alignment vertical="center"/>
    </xf>
    <xf numFmtId="49" fontId="0" fillId="0" borderId="0" xfId="5" applyNumberFormat="1" applyFont="1" applyFill="1" applyAlignment="1" applyProtection="1">
      <alignment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7" xfId="5" applyNumberFormat="1" applyFont="1" applyFill="1" applyBorder="1" applyAlignment="1" applyProtection="1">
      <alignment horizontal="center" vertical="center" wrapText="1"/>
    </xf>
    <xf numFmtId="0" fontId="0" fillId="0" borderId="17"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49" fontId="13" fillId="0" borderId="0" xfId="11" applyNumberFormat="1" applyFont="1" applyFill="1" applyAlignment="1">
      <alignment horizontal="center" vertical="center" wrapText="1"/>
    </xf>
    <xf numFmtId="0" fontId="13" fillId="0" borderId="0" xfId="11" applyNumberFormat="1" applyFont="1" applyFill="1" applyAlignment="1">
      <alignment horizontal="center" vertical="center" wrapText="1"/>
    </xf>
    <xf numFmtId="185" fontId="13" fillId="0" borderId="0" xfId="11" applyNumberFormat="1" applyFont="1" applyFill="1" applyAlignment="1">
      <alignment horizontal="center" vertical="center"/>
    </xf>
    <xf numFmtId="185" fontId="13" fillId="0" borderId="0" xfId="11" applyNumberFormat="1" applyFont="1" applyFill="1" applyAlignment="1">
      <alignment horizontal="center" vertical="center" wrapText="1"/>
    </xf>
    <xf numFmtId="0" fontId="0" fillId="0" borderId="0" xfId="0" applyFill="1" applyAlignment="1">
      <alignment wrapText="1"/>
    </xf>
    <xf numFmtId="49" fontId="13" fillId="0" borderId="0" xfId="11" applyNumberFormat="1" applyFont="1" applyFill="1" applyAlignment="1">
      <alignment horizontal="center" vertical="center"/>
    </xf>
    <xf numFmtId="0" fontId="13" fillId="0" borderId="0" xfId="11" applyNumberFormat="1" applyFont="1" applyFill="1" applyAlignment="1">
      <alignment horizontal="center" vertical="center"/>
    </xf>
    <xf numFmtId="0" fontId="0" fillId="0" borderId="11" xfId="5" applyNumberFormat="1" applyFont="1" applyFill="1" applyBorder="1" applyAlignment="1" applyProtection="1">
      <alignment horizontal="center" vertical="center" wrapText="1"/>
    </xf>
    <xf numFmtId="180" fontId="0" fillId="0" borderId="2" xfId="0" applyNumberFormat="1" applyBorder="1" applyAlignment="1">
      <alignment horizontal="center" vertical="center" wrapText="1"/>
    </xf>
    <xf numFmtId="185" fontId="13" fillId="0" borderId="2" xfId="11" applyNumberFormat="1" applyFont="1" applyFill="1" applyBorder="1" applyAlignment="1">
      <alignment horizontal="center" vertical="center"/>
    </xf>
    <xf numFmtId="0" fontId="0" fillId="0" borderId="12" xfId="5" applyNumberFormat="1" applyFont="1" applyFill="1" applyBorder="1" applyAlignment="1" applyProtection="1">
      <alignment horizontal="center" vertical="center"/>
    </xf>
    <xf numFmtId="0" fontId="0" fillId="0" borderId="17"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5" fontId="0" fillId="0" borderId="0" xfId="11" applyNumberFormat="1" applyFont="1" applyFill="1" applyAlignment="1">
      <alignment horizontal="center" vertical="center"/>
    </xf>
    <xf numFmtId="0" fontId="0" fillId="0" borderId="12"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xf numFmtId="0" fontId="0" fillId="0" borderId="0" xfId="0" applyNumberFormat="1" applyFill="1" applyAlignment="1" applyProtection="1">
      <alignment horizontal="right" vertical="center"/>
    </xf>
    <xf numFmtId="178" fontId="13" fillId="0" borderId="0" xfId="5" applyNumberFormat="1" applyFont="1" applyFill="1" applyAlignment="1">
      <alignment horizontal="center" vertical="center"/>
    </xf>
    <xf numFmtId="0" fontId="13" fillId="0" borderId="0" xfId="5" applyNumberFormat="1" applyFont="1" applyFill="1" applyAlignment="1">
      <alignment horizontal="center" vertical="center"/>
    </xf>
    <xf numFmtId="0" fontId="17" fillId="0" borderId="0" xfId="1" applyNumberFormat="1" applyFont="1" applyFill="1" applyAlignment="1">
      <alignment horizontal="center" vertical="center"/>
    </xf>
    <xf numFmtId="0" fontId="18" fillId="0" borderId="0" xfId="5" applyNumberFormat="1" applyFont="1" applyFill="1" applyAlignment="1">
      <alignment horizontal="left" vertical="top" wrapText="1"/>
    </xf>
    <xf numFmtId="0" fontId="13" fillId="0" borderId="0" xfId="5" applyNumberFormat="1" applyFont="1" applyFill="1" applyAlignment="1">
      <alignment horizontal="right" vertical="center" wrapText="1"/>
    </xf>
    <xf numFmtId="0" fontId="18" fillId="0" borderId="0" xfId="5" applyNumberFormat="1" applyFont="1" applyFill="1" applyAlignment="1">
      <alignment horizontal="left" vertical="center" wrapText="1"/>
    </xf>
    <xf numFmtId="0" fontId="19" fillId="0" borderId="0" xfId="5" applyNumberFormat="1" applyFont="1" applyFill="1" applyAlignment="1" applyProtection="1">
      <alignment horizontal="center" vertical="center"/>
    </xf>
    <xf numFmtId="0" fontId="0" fillId="0" borderId="0" xfId="0" applyFill="1" applyAlignment="1"/>
    <xf numFmtId="0" fontId="13" fillId="0" borderId="0" xfId="5" applyNumberFormat="1" applyFont="1" applyFill="1" applyAlignment="1">
      <alignment horizontal="left" vertical="center" wrapText="1"/>
    </xf>
    <xf numFmtId="0" fontId="13" fillId="0" borderId="2" xfId="5" applyNumberFormat="1" applyFont="1" applyFill="1" applyBorder="1" applyAlignment="1" applyProtection="1">
      <alignment horizontal="center" vertical="center" wrapText="1"/>
    </xf>
    <xf numFmtId="0" fontId="13" fillId="0" borderId="3" xfId="5" applyNumberFormat="1" applyFont="1" applyFill="1" applyBorder="1" applyAlignment="1" applyProtection="1">
      <alignment horizontal="center" vertical="center" wrapText="1"/>
    </xf>
    <xf numFmtId="182" fontId="13" fillId="0" borderId="2" xfId="5" applyNumberFormat="1" applyFont="1" applyFill="1" applyBorder="1" applyAlignment="1">
      <alignment horizontal="center" vertical="center" wrapText="1"/>
    </xf>
    <xf numFmtId="0" fontId="0" fillId="0" borderId="2" xfId="0" applyBorder="1"/>
    <xf numFmtId="181" fontId="0" fillId="0" borderId="2" xfId="0" applyNumberFormat="1" applyBorder="1" applyAlignment="1">
      <alignment horizontal="center" vertical="center"/>
    </xf>
    <xf numFmtId="0" fontId="0" fillId="0" borderId="2" xfId="0" applyBorder="1" applyAlignment="1">
      <alignment horizontal="center"/>
    </xf>
    <xf numFmtId="0" fontId="13" fillId="0" borderId="0" xfId="5" applyNumberFormat="1" applyFont="1" applyFill="1" applyAlignment="1">
      <alignment horizontal="centerContinuous" vertical="center"/>
    </xf>
    <xf numFmtId="0" fontId="13" fillId="0" borderId="0" xfId="5" applyNumberFormat="1" applyFont="1" applyFill="1" applyAlignment="1" applyProtection="1">
      <alignment vertical="center" wrapText="1"/>
    </xf>
    <xf numFmtId="0" fontId="13" fillId="0" borderId="0" xfId="5" applyNumberFormat="1" applyFont="1" applyFill="1" applyAlignment="1" applyProtection="1">
      <alignment horizontal="right" wrapText="1"/>
    </xf>
    <xf numFmtId="0" fontId="13" fillId="0" borderId="1" xfId="5" applyNumberFormat="1" applyFont="1" applyFill="1" applyBorder="1" applyAlignment="1" applyProtection="1">
      <alignment horizontal="right" wrapText="1"/>
    </xf>
    <xf numFmtId="0" fontId="13"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3" fillId="0" borderId="11" xfId="5" applyNumberFormat="1" applyFont="1" applyFill="1" applyBorder="1" applyAlignment="1" applyProtection="1">
      <alignment horizontal="center" vertical="center" wrapText="1"/>
    </xf>
    <xf numFmtId="0" fontId="13" fillId="0" borderId="17" xfId="5" applyNumberFormat="1" applyFont="1" applyFill="1" applyBorder="1" applyAlignment="1" applyProtection="1">
      <alignment horizontal="center" vertical="center" wrapText="1"/>
    </xf>
    <xf numFmtId="0" fontId="13" fillId="0" borderId="0" xfId="5" applyNumberFormat="1" applyFont="1" applyFill="1" applyAlignment="1" applyProtection="1">
      <alignment horizontal="right" vertical="center"/>
    </xf>
    <xf numFmtId="0" fontId="13" fillId="0" borderId="1" xfId="5" applyNumberFormat="1" applyFont="1" applyFill="1" applyBorder="1" applyAlignment="1" applyProtection="1">
      <alignment horizontal="right" vertical="center"/>
    </xf>
    <xf numFmtId="0" fontId="13" fillId="0" borderId="0" xfId="5" applyNumberFormat="1" applyFont="1" applyFill="1" applyAlignment="1">
      <alignment horizontal="center" vertical="center" wrapText="1"/>
    </xf>
    <xf numFmtId="0" fontId="19" fillId="0" borderId="0" xfId="5" applyNumberFormat="1" applyFont="1" applyFill="1" applyAlignment="1" applyProtection="1">
      <alignment horizontal="center" vertical="center" wrapText="1"/>
    </xf>
    <xf numFmtId="49" fontId="13" fillId="0" borderId="0" xfId="5" applyNumberFormat="1" applyFont="1" applyFill="1" applyAlignment="1">
      <alignment vertical="center"/>
    </xf>
    <xf numFmtId="0" fontId="13" fillId="0" borderId="2" xfId="5" applyNumberFormat="1" applyFont="1" applyFill="1" applyBorder="1" applyAlignment="1" applyProtection="1">
      <alignment horizontal="center" vertical="center"/>
    </xf>
    <xf numFmtId="0" fontId="13" fillId="0" borderId="3" xfId="5" applyNumberFormat="1" applyFont="1" applyFill="1" applyBorder="1" applyAlignment="1">
      <alignment horizontal="center" vertical="center" wrapText="1"/>
    </xf>
    <xf numFmtId="179" fontId="13" fillId="0" borderId="2" xfId="5" applyNumberFormat="1" applyFont="1" applyFill="1" applyBorder="1" applyAlignment="1">
      <alignment horizontal="center" vertical="center" wrapText="1"/>
    </xf>
    <xf numFmtId="181" fontId="13" fillId="0" borderId="2" xfId="0" applyNumberFormat="1" applyFont="1" applyBorder="1"/>
    <xf numFmtId="49" fontId="13" fillId="0" borderId="2" xfId="5" applyNumberFormat="1" applyFont="1" applyFill="1" applyBorder="1" applyAlignment="1">
      <alignment horizontal="center" vertical="center"/>
    </xf>
    <xf numFmtId="0" fontId="13" fillId="0" borderId="2" xfId="5" applyNumberFormat="1" applyFont="1" applyFill="1" applyBorder="1" applyAlignment="1">
      <alignment horizontal="left" vertical="center"/>
    </xf>
    <xf numFmtId="178" fontId="13" fillId="0" borderId="2" xfId="5" applyNumberFormat="1" applyFont="1" applyFill="1" applyBorder="1" applyAlignment="1">
      <alignment horizontal="center" vertical="center"/>
    </xf>
    <xf numFmtId="49" fontId="13" fillId="0" borderId="0" xfId="5" applyNumberFormat="1" applyFont="1" applyFill="1" applyAlignment="1">
      <alignment horizontal="center" vertical="center"/>
    </xf>
    <xf numFmtId="0" fontId="13" fillId="0" borderId="0" xfId="5" applyNumberFormat="1" applyFont="1" applyFill="1" applyAlignment="1">
      <alignment horizontal="left" vertical="center"/>
    </xf>
    <xf numFmtId="178" fontId="13" fillId="0" borderId="0" xfId="5" applyNumberFormat="1" applyFont="1" applyFill="1" applyAlignment="1">
      <alignment vertical="center"/>
    </xf>
    <xf numFmtId="178" fontId="13" fillId="0" borderId="17" xfId="5" applyNumberFormat="1" applyFont="1" applyFill="1" applyBorder="1" applyAlignment="1" applyProtection="1">
      <alignment horizontal="center" vertical="center" wrapText="1"/>
    </xf>
    <xf numFmtId="178" fontId="13"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3" fillId="0" borderId="0" xfId="5" applyNumberFormat="1" applyFont="1" applyFill="1" applyAlignment="1">
      <alignment vertical="center"/>
    </xf>
    <xf numFmtId="0" fontId="13" fillId="0" borderId="4" xfId="5" applyNumberFormat="1" applyFont="1" applyFill="1" applyBorder="1" applyAlignment="1" applyProtection="1">
      <alignment horizontal="center" vertical="center" wrapText="1"/>
    </xf>
    <xf numFmtId="0" fontId="0" fillId="0" borderId="17" xfId="5" applyNumberFormat="1" applyFont="1" applyFill="1" applyBorder="1" applyAlignment="1">
      <alignment horizontal="center" vertical="center" wrapText="1"/>
    </xf>
    <xf numFmtId="0" fontId="0" fillId="0" borderId="2" xfId="5" applyNumberFormat="1" applyFont="1" applyFill="1" applyBorder="1" applyAlignment="1">
      <alignment horizontal="centerContinuous" vertical="center"/>
    </xf>
    <xf numFmtId="0" fontId="0" fillId="0" borderId="0" xfId="5" applyNumberFormat="1" applyFont="1" applyFill="1" applyAlignment="1">
      <alignment horizontal="centerContinuous" vertical="center"/>
    </xf>
    <xf numFmtId="49" fontId="20" fillId="0" borderId="2" xfId="5" applyNumberFormat="1" applyFont="1" applyFill="1" applyBorder="1" applyAlignment="1" applyProtection="1">
      <alignment horizontal="centerContinuous" vertical="center" wrapText="1"/>
    </xf>
    <xf numFmtId="4" fontId="20" fillId="0" borderId="2" xfId="5" applyNumberFormat="1" applyFont="1" applyFill="1" applyBorder="1" applyAlignment="1" applyProtection="1">
      <alignment horizontal="centerContinuous" vertical="center" wrapText="1"/>
    </xf>
    <xf numFmtId="4" fontId="13" fillId="0" borderId="2" xfId="5" applyNumberFormat="1" applyFont="1" applyFill="1" applyBorder="1" applyAlignment="1" applyProtection="1">
      <alignment horizontal="centerContinuous" vertical="center" wrapText="1"/>
    </xf>
    <xf numFmtId="4" fontId="13" fillId="0" borderId="2" xfId="5" applyNumberFormat="1" applyFont="1" applyFill="1" applyBorder="1" applyAlignment="1" applyProtection="1">
      <alignment horizontal="center" vertical="center" wrapText="1"/>
    </xf>
    <xf numFmtId="0" fontId="13" fillId="0" borderId="18" xfId="5" applyNumberFormat="1" applyFont="1" applyFill="1" applyBorder="1" applyAlignment="1" applyProtection="1">
      <alignment horizontal="center" vertical="center" wrapText="1"/>
    </xf>
    <xf numFmtId="0" fontId="13" fillId="0" borderId="0" xfId="5" applyNumberFormat="1" applyFont="1" applyFill="1" applyAlignment="1">
      <alignment horizontal="right"/>
    </xf>
    <xf numFmtId="0" fontId="13" fillId="0" borderId="0" xfId="0" applyFont="1"/>
    <xf numFmtId="0" fontId="21" fillId="0" borderId="0" xfId="0" applyFont="1" applyAlignment="1">
      <alignment horizontal="center" vertical="center"/>
    </xf>
    <xf numFmtId="0" fontId="0" fillId="0" borderId="0" xfId="0" applyFont="1" applyAlignment="1">
      <alignment horizontal="left" vertical="center"/>
    </xf>
    <xf numFmtId="0" fontId="15" fillId="0" borderId="0" xfId="0" applyFont="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4" fontId="0" fillId="0" borderId="2" xfId="0" applyNumberFormat="1" applyFill="1" applyBorder="1"/>
    <xf numFmtId="0" fontId="0" fillId="0" borderId="2" xfId="0" applyFont="1" applyFill="1" applyBorder="1"/>
    <xf numFmtId="3" fontId="0" fillId="0" borderId="2" xfId="0" applyNumberFormat="1" applyFill="1" applyBorder="1" applyAlignment="1">
      <alignment horizontal="center" vertical="center" wrapText="1"/>
    </xf>
    <xf numFmtId="0" fontId="13" fillId="0" borderId="0" xfId="5" applyNumberFormat="1" applyFont="1" applyFill="1" applyAlignment="1">
      <alignment horizontal="right" vertical="center"/>
    </xf>
    <xf numFmtId="0" fontId="13" fillId="0" borderId="18" xfId="5" applyNumberFormat="1" applyFont="1" applyFill="1" applyBorder="1" applyAlignment="1">
      <alignment horizontal="center" vertical="center" wrapText="1"/>
    </xf>
    <xf numFmtId="0" fontId="13" fillId="0" borderId="4" xfId="5" applyNumberFormat="1" applyFont="1" applyFill="1" applyBorder="1" applyAlignment="1">
      <alignment horizontal="center" vertical="center" wrapText="1"/>
    </xf>
    <xf numFmtId="0" fontId="0" fillId="0" borderId="11"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6" fontId="13" fillId="0" borderId="2" xfId="5" applyNumberFormat="1" applyFont="1" applyFill="1" applyBorder="1" applyAlignment="1">
      <alignment horizontal="center" vertical="center" wrapText="1"/>
    </xf>
    <xf numFmtId="4" fontId="13" fillId="0" borderId="2" xfId="5" applyNumberFormat="1" applyFont="1" applyFill="1" applyBorder="1" applyAlignment="1">
      <alignment horizontal="center" vertical="center" wrapText="1"/>
    </xf>
    <xf numFmtId="0" fontId="13" fillId="0" borderId="0" xfId="5" applyNumberFormat="1" applyFont="1" applyFill="1" applyAlignment="1" applyProtection="1">
      <alignment horizontal="right" vertical="center" wrapText="1"/>
    </xf>
    <xf numFmtId="0" fontId="13" fillId="0" borderId="13" xfId="5" applyNumberFormat="1" applyFont="1" applyFill="1" applyBorder="1" applyAlignment="1" applyProtection="1">
      <alignment horizontal="right" vertical="center" wrapText="1"/>
    </xf>
    <xf numFmtId="0" fontId="13" fillId="0" borderId="14" xfId="5" applyNumberFormat="1" applyFont="1" applyFill="1" applyBorder="1" applyAlignment="1" applyProtection="1">
      <alignment horizontal="right" vertical="center" wrapText="1"/>
    </xf>
    <xf numFmtId="0" fontId="13" fillId="0" borderId="17" xfId="5" applyNumberFormat="1" applyFont="1" applyFill="1" applyBorder="1" applyAlignment="1" applyProtection="1">
      <alignment horizontal="right" vertical="center" wrapText="1"/>
    </xf>
    <xf numFmtId="4" fontId="0" fillId="0" borderId="2" xfId="5" applyNumberFormat="1" applyFont="1" applyFill="1" applyBorder="1" applyAlignment="1">
      <alignment horizontal="center" vertical="center" wrapText="1"/>
    </xf>
    <xf numFmtId="0" fontId="13" fillId="0" borderId="0" xfId="5" applyNumberFormat="1" applyFont="1" applyAlignment="1">
      <alignment horizontal="right" vertical="center" wrapText="1"/>
    </xf>
    <xf numFmtId="0" fontId="13" fillId="0" borderId="0" xfId="5" applyNumberFormat="1" applyFont="1" applyAlignment="1">
      <alignment horizontal="left" vertical="center" wrapText="1"/>
    </xf>
    <xf numFmtId="0" fontId="13" fillId="0" borderId="0" xfId="5" applyNumberFormat="1" applyFont="1" applyAlignment="1">
      <alignment horizontal="center" vertical="center" wrapText="1"/>
    </xf>
    <xf numFmtId="0" fontId="13" fillId="3" borderId="4" xfId="5" applyNumberFormat="1" applyFont="1" applyFill="1" applyBorder="1" applyAlignment="1" applyProtection="1">
      <alignment horizontal="center" vertical="center" wrapText="1"/>
    </xf>
    <xf numFmtId="0" fontId="0" fillId="3" borderId="2" xfId="5" applyNumberFormat="1" applyFont="1" applyFill="1" applyBorder="1" applyAlignment="1">
      <alignment horizontal="center" vertical="center" wrapText="1"/>
    </xf>
    <xf numFmtId="0" fontId="13" fillId="0" borderId="17" xfId="5" applyNumberFormat="1" applyFont="1" applyFill="1" applyBorder="1" applyAlignment="1" applyProtection="1">
      <alignment horizontal="center" vertical="center"/>
    </xf>
    <xf numFmtId="49" fontId="0" fillId="4" borderId="2" xfId="0" applyNumberFormat="1" applyFill="1" applyBorder="1" applyAlignment="1">
      <alignment horizontal="left" vertical="center" wrapText="1"/>
    </xf>
    <xf numFmtId="0" fontId="0" fillId="4" borderId="2" xfId="0" applyNumberFormat="1" applyFill="1" applyBorder="1" applyAlignment="1">
      <alignment horizontal="left" vertical="center" wrapText="1"/>
    </xf>
    <xf numFmtId="49" fontId="0" fillId="4" borderId="2" xfId="0" applyNumberFormat="1" applyFill="1" applyBorder="1" applyAlignment="1">
      <alignment vertical="center" wrapText="1"/>
    </xf>
    <xf numFmtId="0" fontId="0" fillId="4" borderId="2" xfId="0" applyNumberFormat="1" applyFill="1" applyBorder="1" applyAlignment="1">
      <alignment vertical="center" wrapText="1"/>
    </xf>
    <xf numFmtId="49" fontId="0" fillId="4" borderId="2" xfId="0" applyNumberFormat="1" applyFont="1" applyFill="1" applyBorder="1" applyAlignment="1">
      <alignment vertical="center" wrapText="1"/>
    </xf>
    <xf numFmtId="0" fontId="0" fillId="4" borderId="2" xfId="0" applyNumberFormat="1" applyFont="1" applyFill="1" applyBorder="1" applyAlignment="1">
      <alignment vertical="center" wrapText="1"/>
    </xf>
    <xf numFmtId="0" fontId="13" fillId="0" borderId="0" xfId="5" applyNumberFormat="1" applyFont="1" applyAlignment="1">
      <alignment horizontal="centerContinuous" vertical="center"/>
    </xf>
    <xf numFmtId="0" fontId="0" fillId="0" borderId="0" xfId="5" applyNumberFormat="1" applyFont="1" applyAlignment="1">
      <alignment vertical="center"/>
    </xf>
    <xf numFmtId="0" fontId="13" fillId="0" borderId="1" xfId="5" applyNumberFormat="1" applyFont="1" applyFill="1" applyBorder="1" applyAlignment="1">
      <alignment horizontal="right" vertical="center" wrapText="1"/>
    </xf>
    <xf numFmtId="0" fontId="13" fillId="0" borderId="0" xfId="5" applyNumberFormat="1" applyFont="1" applyFill="1" applyBorder="1" applyAlignment="1" applyProtection="1">
      <alignment horizontal="right" wrapText="1"/>
    </xf>
    <xf numFmtId="0" fontId="0" fillId="3" borderId="2" xfId="5" applyNumberFormat="1" applyFont="1" applyFill="1" applyBorder="1" applyAlignment="1" applyProtection="1">
      <alignment horizontal="center" vertical="center" wrapText="1"/>
    </xf>
    <xf numFmtId="0" fontId="13" fillId="3" borderId="2" xfId="5" applyNumberFormat="1" applyFont="1" applyFill="1" applyBorder="1" applyAlignment="1" applyProtection="1">
      <alignment horizontal="center" vertical="center" wrapText="1"/>
    </xf>
    <xf numFmtId="182" fontId="0" fillId="0" borderId="2" xfId="0" applyNumberFormat="1" applyFill="1" applyBorder="1" applyAlignment="1">
      <alignment horizontal="center" vertical="center" wrapText="1"/>
    </xf>
    <xf numFmtId="0" fontId="0" fillId="3" borderId="13" xfId="5" applyNumberFormat="1" applyFont="1" applyFill="1" applyBorder="1" applyAlignment="1" applyProtection="1">
      <alignment horizontal="center" vertical="center" wrapText="1"/>
    </xf>
    <xf numFmtId="0" fontId="0" fillId="3" borderId="14" xfId="5" applyNumberFormat="1" applyFont="1" applyFill="1" applyBorder="1" applyAlignment="1" applyProtection="1">
      <alignment horizontal="center" vertical="center" wrapText="1"/>
    </xf>
    <xf numFmtId="0" fontId="0" fillId="3" borderId="17" xfId="5" applyNumberFormat="1" applyFont="1" applyFill="1" applyBorder="1" applyAlignment="1" applyProtection="1">
      <alignment horizontal="center" vertical="center" wrapText="1"/>
    </xf>
    <xf numFmtId="0" fontId="13" fillId="0" borderId="0" xfId="5" applyNumberFormat="1" applyFont="1" applyFill="1" applyAlignment="1" applyProtection="1">
      <alignment horizontal="center" vertical="center" wrapText="1"/>
    </xf>
    <xf numFmtId="0" fontId="13" fillId="0" borderId="14" xfId="5" applyNumberFormat="1" applyFont="1" applyFill="1" applyBorder="1" applyAlignment="1" applyProtection="1">
      <alignment horizontal="center" vertical="center" wrapText="1"/>
    </xf>
    <xf numFmtId="0" fontId="0" fillId="0" borderId="0" xfId="0" applyFill="1" applyBorder="1"/>
    <xf numFmtId="0" fontId="13" fillId="0" borderId="0" xfId="5" applyNumberFormat="1" applyFont="1" applyFill="1" applyAlignment="1"/>
    <xf numFmtId="182" fontId="0" fillId="0" borderId="2" xfId="0" applyNumberFormat="1" applyFill="1" applyBorder="1"/>
    <xf numFmtId="9" fontId="13" fillId="0" borderId="0" xfId="5" applyNumberFormat="1" applyFont="1" applyFill="1" applyAlignment="1">
      <alignment horizontal="center" wrapText="1"/>
    </xf>
    <xf numFmtId="9" fontId="13" fillId="0" borderId="0" xfId="5" applyNumberFormat="1" applyFont="1" applyFill="1" applyAlignment="1">
      <alignment horizontal="center" vertical="center" wrapText="1"/>
    </xf>
    <xf numFmtId="9" fontId="13" fillId="0" borderId="0" xfId="5" applyNumberFormat="1" applyFont="1" applyFill="1" applyAlignment="1">
      <alignment horizontal="left" vertical="center" wrapText="1"/>
    </xf>
    <xf numFmtId="0" fontId="13" fillId="0" borderId="0" xfId="5" applyNumberFormat="1" applyFont="1" applyFill="1" applyBorder="1" applyAlignment="1" applyProtection="1">
      <alignment wrapText="1"/>
    </xf>
    <xf numFmtId="0" fontId="0" fillId="0" borderId="2" xfId="5" applyNumberFormat="1" applyFont="1" applyFill="1" applyBorder="1" applyAlignment="1" applyProtection="1">
      <alignment vertical="center" wrapText="1"/>
    </xf>
    <xf numFmtId="0" fontId="13" fillId="0" borderId="0" xfId="5" applyNumberFormat="1" applyFont="1" applyFill="1" applyBorder="1" applyAlignment="1" applyProtection="1">
      <alignment vertical="center" wrapText="1"/>
    </xf>
    <xf numFmtId="0" fontId="13" fillId="0" borderId="0" xfId="5" applyNumberFormat="1" applyFont="1" applyFill="1" applyBorder="1" applyAlignment="1">
      <alignment horizontal="centerContinuous" vertical="center"/>
    </xf>
    <xf numFmtId="3" fontId="0" fillId="0" borderId="2" xfId="0" applyNumberFormat="1" applyFont="1" applyFill="1" applyBorder="1" applyAlignment="1">
      <alignment horizontal="center" vertical="center" wrapText="1"/>
    </xf>
    <xf numFmtId="3" fontId="13" fillId="0" borderId="2" xfId="5" applyNumberFormat="1" applyFont="1" applyFill="1" applyBorder="1" applyAlignment="1">
      <alignment horizontal="center" vertical="center"/>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13" fillId="0" borderId="12" xfId="5" applyNumberFormat="1" applyFont="1" applyFill="1" applyBorder="1" applyAlignment="1" applyProtection="1">
      <alignment horizontal="center" vertical="center" wrapText="1"/>
    </xf>
    <xf numFmtId="178" fontId="13" fillId="0" borderId="14" xfId="5" applyNumberFormat="1" applyFont="1" applyFill="1" applyBorder="1" applyAlignment="1" applyProtection="1">
      <alignment horizontal="center" vertical="center" wrapText="1"/>
    </xf>
    <xf numFmtId="0" fontId="0" fillId="0" borderId="18" xfId="5" applyNumberFormat="1" applyFont="1" applyFill="1" applyBorder="1" applyAlignment="1">
      <alignment horizontal="center" vertical="center" wrapText="1"/>
    </xf>
    <xf numFmtId="0" fontId="22" fillId="0" borderId="0" xfId="0" applyNumberFormat="1" applyFont="1" applyFill="1" applyAlignment="1" applyProtection="1">
      <alignment horizontal="center" vertical="center"/>
    </xf>
    <xf numFmtId="0" fontId="13" fillId="0" borderId="1" xfId="0" applyNumberFormat="1" applyFont="1" applyFill="1" applyBorder="1" applyAlignment="1" applyProtection="1">
      <alignment vertical="center"/>
    </xf>
    <xf numFmtId="0" fontId="13" fillId="0" borderId="1"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0" fontId="13" fillId="0" borderId="0" xfId="0" applyNumberFormat="1" applyFont="1" applyFill="1" applyAlignment="1" applyProtection="1">
      <alignment horizontal="right" vertical="center"/>
    </xf>
    <xf numFmtId="0" fontId="9" fillId="3" borderId="2" xfId="0" applyNumberFormat="1" applyFont="1" applyFill="1" applyBorder="1" applyAlignment="1" applyProtection="1">
      <alignment horizontal="centerContinuous" vertical="center"/>
    </xf>
    <xf numFmtId="0" fontId="13" fillId="0" borderId="2" xfId="0" applyNumberFormat="1" applyFont="1" applyFill="1" applyBorder="1" applyAlignment="1" applyProtection="1">
      <alignment vertical="center"/>
    </xf>
    <xf numFmtId="4" fontId="13" fillId="0" borderId="2" xfId="0" applyNumberFormat="1" applyFont="1" applyFill="1" applyBorder="1" applyAlignment="1" applyProtection="1">
      <alignment horizontal="right" vertical="center" wrapText="1"/>
    </xf>
    <xf numFmtId="0" fontId="13" fillId="0" borderId="2" xfId="0" applyFont="1" applyFill="1" applyBorder="1" applyAlignment="1">
      <alignment vertical="center"/>
    </xf>
    <xf numFmtId="188" fontId="13" fillId="0" borderId="2" xfId="0" applyNumberFormat="1" applyFont="1" applyFill="1" applyBorder="1" applyAlignment="1" applyProtection="1">
      <alignment horizontal="right" vertical="center" wrapText="1"/>
    </xf>
    <xf numFmtId="0" fontId="13"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xf>
    <xf numFmtId="0" fontId="13" fillId="0" borderId="0" xfId="5" applyNumberFormat="1" applyFont="1" applyFill="1" applyBorder="1" applyAlignment="1">
      <alignment horizontal="left" vertical="center"/>
    </xf>
    <xf numFmtId="0" fontId="13" fillId="0" borderId="1" xfId="5" applyNumberFormat="1" applyFont="1" applyFill="1" applyBorder="1" applyAlignment="1">
      <alignment horizontal="left" vertical="center" wrapText="1"/>
    </xf>
    <xf numFmtId="179" fontId="13" fillId="0" borderId="17" xfId="5" applyNumberFormat="1" applyFont="1" applyFill="1" applyBorder="1" applyAlignment="1">
      <alignment horizontal="center" vertical="center" wrapText="1"/>
    </xf>
    <xf numFmtId="49" fontId="13" fillId="0" borderId="17" xfId="5" applyNumberFormat="1" applyFont="1" applyFill="1" applyBorder="1" applyAlignment="1">
      <alignment horizontal="center" vertical="center" wrapText="1"/>
    </xf>
    <xf numFmtId="0" fontId="13" fillId="0" borderId="0" xfId="5" applyNumberFormat="1" applyFont="1" applyFill="1" applyBorder="1" applyAlignment="1">
      <alignment vertical="center"/>
    </xf>
    <xf numFmtId="0" fontId="13" fillId="0" borderId="11" xfId="5" applyNumberFormat="1" applyFont="1" applyFill="1" applyBorder="1" applyAlignment="1">
      <alignment horizontal="center" vertical="center" wrapText="1"/>
    </xf>
    <xf numFmtId="187" fontId="13" fillId="0" borderId="2" xfId="5" applyNumberFormat="1" applyFont="1" applyFill="1" applyBorder="1" applyAlignment="1">
      <alignment horizontal="center" vertical="center" wrapText="1"/>
    </xf>
    <xf numFmtId="0" fontId="16"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9" fillId="0" borderId="1"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Continuous" vertical="center"/>
    </xf>
    <xf numFmtId="0" fontId="15" fillId="0" borderId="2" xfId="0" applyNumberFormat="1" applyFont="1" applyFill="1" applyBorder="1" applyAlignment="1" applyProtection="1">
      <alignment horizontal="centerContinuous" vertical="center"/>
    </xf>
    <xf numFmtId="0" fontId="9" fillId="0" borderId="2" xfId="0" applyNumberFormat="1" applyFont="1" applyFill="1" applyBorder="1" applyAlignment="1" applyProtection="1">
      <alignment vertical="center"/>
    </xf>
    <xf numFmtId="0" fontId="9" fillId="0" borderId="3" xfId="0" applyNumberFormat="1" applyFont="1" applyFill="1" applyBorder="1" applyAlignment="1" applyProtection="1">
      <alignment vertical="center"/>
    </xf>
    <xf numFmtId="182" fontId="9" fillId="0" borderId="13" xfId="0" applyNumberFormat="1" applyFont="1" applyFill="1" applyBorder="1" applyAlignment="1" applyProtection="1">
      <alignment horizontal="right" vertical="center" wrapText="1"/>
    </xf>
    <xf numFmtId="0" fontId="9" fillId="0" borderId="18" xfId="0" applyNumberFormat="1" applyFont="1" applyFill="1" applyBorder="1" applyAlignment="1" applyProtection="1">
      <alignment vertical="center"/>
    </xf>
    <xf numFmtId="179" fontId="9" fillId="0" borderId="13" xfId="0" applyNumberFormat="1" applyFont="1" applyFill="1" applyBorder="1" applyAlignment="1" applyProtection="1">
      <alignment horizontal="right" vertical="center" wrapText="1"/>
    </xf>
    <xf numFmtId="179" fontId="9" fillId="0" borderId="2" xfId="0" applyNumberFormat="1" applyFont="1" applyFill="1" applyBorder="1" applyAlignment="1" applyProtection="1">
      <alignment horizontal="right" vertical="center" wrapText="1"/>
    </xf>
    <xf numFmtId="182" fontId="9" fillId="0" borderId="19" xfId="0" applyNumberFormat="1" applyFont="1" applyFill="1" applyBorder="1" applyAlignment="1" applyProtection="1">
      <alignment horizontal="right" vertical="center" wrapText="1"/>
    </xf>
    <xf numFmtId="179" fontId="9" fillId="0" borderId="17" xfId="0" applyNumberFormat="1" applyFont="1" applyFill="1" applyBorder="1" applyAlignment="1" applyProtection="1">
      <alignment horizontal="right" vertical="center" wrapText="1"/>
    </xf>
    <xf numFmtId="179" fontId="9" fillId="0" borderId="14" xfId="0" applyNumberFormat="1" applyFont="1" applyFill="1" applyBorder="1" applyAlignment="1" applyProtection="1">
      <alignment horizontal="right" vertical="center" wrapText="1"/>
    </xf>
    <xf numFmtId="182" fontId="9" fillId="0" borderId="19" xfId="0" applyNumberFormat="1" applyFont="1" applyFill="1" applyBorder="1" applyAlignment="1">
      <alignment horizontal="right" vertical="center"/>
    </xf>
    <xf numFmtId="182" fontId="9" fillId="0" borderId="19" xfId="0" applyNumberFormat="1" applyFont="1" applyFill="1" applyBorder="1" applyAlignment="1" applyProtection="1">
      <alignment horizontal="right" vertical="center"/>
    </xf>
    <xf numFmtId="0" fontId="9" fillId="0" borderId="3"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vertical="center"/>
    </xf>
    <xf numFmtId="179" fontId="9" fillId="0" borderId="17" xfId="0" applyNumberFormat="1" applyFont="1" applyFill="1" applyBorder="1" applyProtection="1"/>
    <xf numFmtId="179" fontId="9" fillId="0" borderId="2" xfId="0" applyNumberFormat="1" applyFont="1" applyFill="1" applyBorder="1" applyProtection="1"/>
    <xf numFmtId="0" fontId="9" fillId="0" borderId="7"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left" vertical="center" wrapText="1"/>
    </xf>
    <xf numFmtId="179" fontId="9" fillId="0" borderId="13" xfId="0" applyNumberFormat="1" applyFont="1" applyFill="1" applyBorder="1" applyProtection="1"/>
    <xf numFmtId="182" fontId="9" fillId="0" borderId="2" xfId="0" applyNumberFormat="1" applyFont="1" applyFill="1" applyBorder="1" applyAlignment="1" applyProtection="1">
      <alignment horizontal="right" vertical="center" wrapText="1"/>
    </xf>
    <xf numFmtId="0" fontId="9" fillId="0" borderId="18" xfId="0" applyNumberFormat="1" applyFont="1" applyFill="1" applyBorder="1" applyAlignment="1" applyProtection="1">
      <alignment horizontal="center" vertical="center"/>
    </xf>
    <xf numFmtId="182" fontId="9" fillId="0" borderId="17" xfId="0" applyNumberFormat="1" applyFont="1" applyFill="1" applyBorder="1" applyAlignment="1" applyProtection="1">
      <alignment horizontal="right" vertical="center" wrapText="1"/>
    </xf>
    <xf numFmtId="0" fontId="9" fillId="0" borderId="2" xfId="0" applyNumberFormat="1" applyFont="1" applyFill="1" applyBorder="1" applyProtection="1"/>
    <xf numFmtId="179" fontId="9" fillId="0" borderId="14" xfId="0" applyNumberFormat="1" applyFont="1" applyFill="1" applyBorder="1" applyProtection="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42"/>
  <sheetViews>
    <sheetView showGridLines="0" workbookViewId="0">
      <selection activeCell="B6" sqref="B6"/>
    </sheetView>
  </sheetViews>
  <sheetFormatPr defaultColWidth="9.16666666666667" defaultRowHeight="11.25"/>
  <cols>
    <col min="1" max="1" width="49.5" style="65" customWidth="1"/>
    <col min="2" max="2" width="22.8333333333333" style="65" customWidth="1"/>
    <col min="3" max="3" width="34.3333333333333" style="65" customWidth="1"/>
    <col min="4" max="4" width="22.8333333333333" style="65" customWidth="1"/>
    <col min="5" max="5" width="34.3333333333333" style="65" customWidth="1"/>
    <col min="6" max="6" width="22.8333333333333" style="65" customWidth="1"/>
    <col min="7" max="7" width="34.3333333333333" style="65" customWidth="1"/>
    <col min="8" max="8" width="22.8333333333333" style="65" customWidth="1"/>
    <col min="9" max="16384" width="9.16666666666667" style="65"/>
  </cols>
  <sheetData>
    <row r="1" ht="21" customHeight="1" spans="1:256">
      <c r="A1" s="327" t="s">
        <v>0</v>
      </c>
      <c r="B1" s="327"/>
      <c r="C1" s="327"/>
      <c r="D1" s="327"/>
      <c r="E1" s="327"/>
      <c r="G1" s="80"/>
      <c r="H1" s="44" t="s">
        <v>1</v>
      </c>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ht="21" customHeight="1" spans="1:256">
      <c r="A2" s="343" t="s">
        <v>2</v>
      </c>
      <c r="B2" s="343"/>
      <c r="C2" s="343"/>
      <c r="D2" s="343"/>
      <c r="E2" s="343"/>
      <c r="F2" s="343"/>
      <c r="G2" s="344"/>
      <c r="H2" s="344"/>
      <c r="I2" s="344"/>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row>
    <row r="3" ht="21" customHeight="1" spans="1:256">
      <c r="A3" s="345" t="s">
        <v>3</v>
      </c>
      <c r="B3" s="345"/>
      <c r="C3" s="345"/>
      <c r="D3" s="327" t="s">
        <v>4</v>
      </c>
      <c r="E3" s="327"/>
      <c r="G3" s="80"/>
      <c r="H3" s="81" t="s">
        <v>5</v>
      </c>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row>
    <row r="4" ht="21" customHeight="1" spans="1:256">
      <c r="A4" s="346" t="s">
        <v>6</v>
      </c>
      <c r="B4" s="346"/>
      <c r="C4" s="346" t="s">
        <v>7</v>
      </c>
      <c r="D4" s="346"/>
      <c r="E4" s="346"/>
      <c r="F4" s="346"/>
      <c r="G4" s="347"/>
      <c r="H4" s="347"/>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ht="21" customHeight="1" spans="1:256">
      <c r="A5" s="70" t="s">
        <v>8</v>
      </c>
      <c r="B5" s="70" t="s">
        <v>9</v>
      </c>
      <c r="C5" s="75" t="s">
        <v>10</v>
      </c>
      <c r="D5" s="125" t="s">
        <v>9</v>
      </c>
      <c r="E5" s="75" t="s">
        <v>11</v>
      </c>
      <c r="F5" s="125" t="s">
        <v>9</v>
      </c>
      <c r="G5" s="75" t="s">
        <v>12</v>
      </c>
      <c r="H5" s="125" t="s">
        <v>9</v>
      </c>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ht="21" customHeight="1" spans="1:256">
      <c r="A6" s="348" t="s">
        <v>13</v>
      </c>
      <c r="B6" s="220">
        <v>4389403</v>
      </c>
      <c r="C6" s="349" t="s">
        <v>14</v>
      </c>
      <c r="D6" s="350"/>
      <c r="E6" s="351" t="s">
        <v>15</v>
      </c>
      <c r="F6" s="270">
        <f>F7+F8</f>
        <v>4469403</v>
      </c>
      <c r="G6" s="351" t="s">
        <v>16</v>
      </c>
      <c r="H6" s="352">
        <v>3994870</v>
      </c>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ht="21" customHeight="1" spans="1:256">
      <c r="A7" s="348" t="s">
        <v>17</v>
      </c>
      <c r="B7" s="220">
        <v>4389403</v>
      </c>
      <c r="C7" s="349" t="s">
        <v>18</v>
      </c>
      <c r="D7" s="350"/>
      <c r="E7" s="351" t="s">
        <v>19</v>
      </c>
      <c r="F7" s="270">
        <v>3994870</v>
      </c>
      <c r="G7" s="351" t="s">
        <v>20</v>
      </c>
      <c r="H7" s="353">
        <v>474533</v>
      </c>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ht="21" customHeight="1" spans="1:256">
      <c r="A8" s="348" t="s">
        <v>21</v>
      </c>
      <c r="B8" s="354"/>
      <c r="C8" s="349" t="s">
        <v>22</v>
      </c>
      <c r="D8" s="350"/>
      <c r="E8" s="351" t="s">
        <v>23</v>
      </c>
      <c r="F8" s="353">
        <v>474533</v>
      </c>
      <c r="G8" s="351" t="s">
        <v>24</v>
      </c>
      <c r="H8" s="352"/>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ht="21" customHeight="1" spans="1:256">
      <c r="A9" s="348" t="s">
        <v>25</v>
      </c>
      <c r="B9" s="220">
        <v>1410000</v>
      </c>
      <c r="C9" s="349" t="s">
        <v>26</v>
      </c>
      <c r="D9" s="350"/>
      <c r="E9" s="351" t="s">
        <v>27</v>
      </c>
      <c r="F9" s="355"/>
      <c r="G9" s="351" t="s">
        <v>28</v>
      </c>
      <c r="H9" s="352"/>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ht="21" customHeight="1" spans="1:256">
      <c r="A10" s="348" t="s">
        <v>29</v>
      </c>
      <c r="B10" s="354"/>
      <c r="C10" s="349" t="s">
        <v>30</v>
      </c>
      <c r="D10" s="350"/>
      <c r="E10" s="351"/>
      <c r="F10" s="356"/>
      <c r="G10" s="351" t="s">
        <v>31</v>
      </c>
      <c r="H10" s="352"/>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ht="21" customHeight="1" spans="1:256">
      <c r="A11" s="348" t="s">
        <v>32</v>
      </c>
      <c r="B11" s="357"/>
      <c r="C11" s="349" t="s">
        <v>33</v>
      </c>
      <c r="D11" s="350"/>
      <c r="E11" s="351" t="s">
        <v>34</v>
      </c>
      <c r="F11" s="352">
        <v>1410000</v>
      </c>
      <c r="G11" s="351" t="s">
        <v>35</v>
      </c>
      <c r="H11" s="352"/>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ht="21" customHeight="1" spans="1:256">
      <c r="A12" s="348" t="s">
        <v>36</v>
      </c>
      <c r="B12" s="354"/>
      <c r="C12" s="349" t="s">
        <v>37</v>
      </c>
      <c r="D12" s="350"/>
      <c r="E12" s="351" t="s">
        <v>23</v>
      </c>
      <c r="F12" s="352">
        <v>1410000</v>
      </c>
      <c r="G12" s="351" t="s">
        <v>38</v>
      </c>
      <c r="H12" s="352"/>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21" customHeight="1" spans="1:256">
      <c r="A13" s="348" t="s">
        <v>39</v>
      </c>
      <c r="B13" s="354"/>
      <c r="C13" s="349" t="s">
        <v>40</v>
      </c>
      <c r="D13" s="350"/>
      <c r="E13" s="351" t="s">
        <v>27</v>
      </c>
      <c r="F13" s="352"/>
      <c r="G13" s="351" t="s">
        <v>41</v>
      </c>
      <c r="H13" s="352"/>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ht="21" customHeight="1" spans="1:256">
      <c r="A14" s="348" t="s">
        <v>42</v>
      </c>
      <c r="B14" s="358"/>
      <c r="C14" s="349" t="s">
        <v>43</v>
      </c>
      <c r="D14" s="350"/>
      <c r="E14" s="351" t="s">
        <v>44</v>
      </c>
      <c r="F14" s="352"/>
      <c r="G14" s="351" t="s">
        <v>45</v>
      </c>
      <c r="H14" s="352"/>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ht="21" customHeight="1" spans="1:256">
      <c r="A15" s="348" t="s">
        <v>46</v>
      </c>
      <c r="B15" s="358">
        <v>0</v>
      </c>
      <c r="C15" s="349" t="s">
        <v>47</v>
      </c>
      <c r="D15" s="350"/>
      <c r="E15" s="351" t="s">
        <v>48</v>
      </c>
      <c r="F15" s="352"/>
      <c r="G15" s="351" t="s">
        <v>49</v>
      </c>
      <c r="H15" s="352"/>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ht="21" customHeight="1" spans="1:256">
      <c r="A16" s="348"/>
      <c r="B16" s="354"/>
      <c r="C16" s="349" t="s">
        <v>50</v>
      </c>
      <c r="D16" s="350"/>
      <c r="E16" s="351" t="s">
        <v>51</v>
      </c>
      <c r="F16" s="352"/>
      <c r="G16" s="351" t="s">
        <v>52</v>
      </c>
      <c r="H16" s="352"/>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ht="21" customHeight="1" spans="1:256">
      <c r="A17" s="207"/>
      <c r="B17" s="354"/>
      <c r="C17" s="349" t="s">
        <v>53</v>
      </c>
      <c r="D17" s="350"/>
      <c r="E17" s="351" t="s">
        <v>54</v>
      </c>
      <c r="F17" s="352"/>
      <c r="G17" s="351" t="s">
        <v>55</v>
      </c>
      <c r="H17" s="352"/>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ht="21" customHeight="1" spans="1:256">
      <c r="A18" s="207"/>
      <c r="B18" s="354"/>
      <c r="C18" s="349" t="s">
        <v>56</v>
      </c>
      <c r="D18" s="350"/>
      <c r="E18" s="351" t="s">
        <v>57</v>
      </c>
      <c r="F18" s="352"/>
      <c r="G18" s="351" t="s">
        <v>58</v>
      </c>
      <c r="H18" s="352"/>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ht="21" customHeight="1" spans="1:256">
      <c r="A19" s="207"/>
      <c r="B19" s="354"/>
      <c r="C19" s="349" t="s">
        <v>59</v>
      </c>
      <c r="D19" s="350"/>
      <c r="E19" s="351" t="s">
        <v>60</v>
      </c>
      <c r="F19" s="352"/>
      <c r="G19" s="351" t="s">
        <v>61</v>
      </c>
      <c r="H19" s="352"/>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21" customHeight="1" spans="1:256">
      <c r="A20" s="207"/>
      <c r="B20" s="354"/>
      <c r="C20" s="359" t="s">
        <v>62</v>
      </c>
      <c r="D20" s="350"/>
      <c r="E20" s="351" t="s">
        <v>63</v>
      </c>
      <c r="F20" s="353"/>
      <c r="G20" s="351" t="s">
        <v>64</v>
      </c>
      <c r="H20" s="353">
        <v>1410000</v>
      </c>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ht="21" customHeight="1" spans="1:256">
      <c r="A21" s="207"/>
      <c r="B21" s="354"/>
      <c r="C21" s="359" t="s">
        <v>65</v>
      </c>
      <c r="D21" s="350"/>
      <c r="E21" s="351" t="s">
        <v>66</v>
      </c>
      <c r="F21" s="356"/>
      <c r="G21" s="360"/>
      <c r="H21" s="361"/>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ht="21" customHeight="1" spans="1:256">
      <c r="A22" s="207"/>
      <c r="B22" s="354"/>
      <c r="C22" s="359" t="s">
        <v>67</v>
      </c>
      <c r="D22" s="350"/>
      <c r="E22" s="351" t="s">
        <v>68</v>
      </c>
      <c r="F22" s="352"/>
      <c r="G22" s="360"/>
      <c r="H22" s="362"/>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ht="21" customHeight="1" spans="1:256">
      <c r="A23" s="207"/>
      <c r="B23" s="354"/>
      <c r="C23" s="359" t="s">
        <v>69</v>
      </c>
      <c r="D23" s="350"/>
      <c r="E23" s="351" t="s">
        <v>70</v>
      </c>
      <c r="F23" s="353"/>
      <c r="G23" s="360"/>
      <c r="H23" s="362"/>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ht="21" customHeight="1" spans="1:256">
      <c r="A24" s="348"/>
      <c r="B24" s="354"/>
      <c r="C24" s="359" t="s">
        <v>71</v>
      </c>
      <c r="D24" s="350">
        <v>58979403</v>
      </c>
      <c r="F24" s="355"/>
      <c r="G24" s="348"/>
      <c r="H24" s="362"/>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ht="21" customHeight="1" spans="1:256">
      <c r="A25" s="348"/>
      <c r="B25" s="354"/>
      <c r="C25" s="363" t="s">
        <v>72</v>
      </c>
      <c r="D25" s="350"/>
      <c r="E25" s="360"/>
      <c r="F25" s="353"/>
      <c r="G25" s="348"/>
      <c r="H25" s="362"/>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ht="21" customHeight="1" spans="1:256">
      <c r="A26" s="348"/>
      <c r="B26" s="354"/>
      <c r="C26" s="363" t="s">
        <v>73</v>
      </c>
      <c r="D26" s="350"/>
      <c r="E26" s="360"/>
      <c r="F26" s="353"/>
      <c r="G26" s="348"/>
      <c r="H26" s="362"/>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ht="21" customHeight="1" spans="1:256">
      <c r="A27" s="348"/>
      <c r="B27" s="354"/>
      <c r="C27" s="359" t="s">
        <v>74</v>
      </c>
      <c r="D27" s="350"/>
      <c r="E27" s="360"/>
      <c r="F27" s="353"/>
      <c r="G27" s="348"/>
      <c r="H27" s="362"/>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ht="21" customHeight="1" spans="1:256">
      <c r="A28" s="348"/>
      <c r="B28" s="354"/>
      <c r="C28" s="364" t="s">
        <v>75</v>
      </c>
      <c r="D28" s="350"/>
      <c r="E28" s="360"/>
      <c r="F28" s="353"/>
      <c r="G28" s="348"/>
      <c r="H28" s="362"/>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ht="21" customHeight="1" spans="1:256">
      <c r="A29" s="348"/>
      <c r="B29" s="354"/>
      <c r="C29" s="359" t="s">
        <v>76</v>
      </c>
      <c r="D29" s="350"/>
      <c r="E29" s="360"/>
      <c r="F29" s="353"/>
      <c r="G29" s="348"/>
      <c r="H29" s="362"/>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ht="21" customHeight="1" spans="1:256">
      <c r="A30" s="348"/>
      <c r="B30" s="354"/>
      <c r="C30" s="359" t="s">
        <v>77</v>
      </c>
      <c r="D30" s="350"/>
      <c r="E30" s="360"/>
      <c r="F30" s="353"/>
      <c r="G30" s="348"/>
      <c r="H30" s="362"/>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ht="21" customHeight="1" spans="1:256">
      <c r="A31" s="348"/>
      <c r="B31" s="354"/>
      <c r="C31" s="359" t="s">
        <v>78</v>
      </c>
      <c r="D31" s="350"/>
      <c r="E31" s="360"/>
      <c r="F31" s="353"/>
      <c r="G31" s="348"/>
      <c r="H31" s="362"/>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ht="21" customHeight="1" spans="1:256">
      <c r="A32" s="348"/>
      <c r="B32" s="354"/>
      <c r="C32" s="359" t="s">
        <v>79</v>
      </c>
      <c r="D32" s="350"/>
      <c r="E32" s="360"/>
      <c r="F32" s="352"/>
      <c r="G32" s="348"/>
      <c r="H32" s="365"/>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ht="21" customHeight="1" spans="1:256">
      <c r="A33" s="75" t="s">
        <v>80</v>
      </c>
      <c r="B33" s="354">
        <f>B7+B9+B15</f>
        <v>5799403</v>
      </c>
      <c r="C33" s="153" t="s">
        <v>81</v>
      </c>
      <c r="D33" s="366">
        <f>D24</f>
        <v>58979403</v>
      </c>
      <c r="E33" s="367" t="s">
        <v>81</v>
      </c>
      <c r="F33" s="353">
        <f>F36</f>
        <v>5879403</v>
      </c>
      <c r="G33" s="367" t="s">
        <v>81</v>
      </c>
      <c r="H33" s="353">
        <f>H20+H7+H6</f>
        <v>5879403</v>
      </c>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ht="21" customHeight="1" spans="1:256">
      <c r="A34" s="348" t="s">
        <v>82</v>
      </c>
      <c r="B34" s="354"/>
      <c r="C34" s="348"/>
      <c r="D34" s="368"/>
      <c r="E34" s="349" t="s">
        <v>83</v>
      </c>
      <c r="F34" s="355"/>
      <c r="G34" s="360"/>
      <c r="H34" s="361"/>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ht="21" customHeight="1" spans="1:256">
      <c r="A35" s="348" t="s">
        <v>84</v>
      </c>
      <c r="B35" s="354">
        <v>80000</v>
      </c>
      <c r="C35" s="348"/>
      <c r="D35" s="350"/>
      <c r="E35" s="369"/>
      <c r="F35" s="370"/>
      <c r="G35" s="369"/>
      <c r="H35" s="365"/>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ht="21" customHeight="1" spans="1:256">
      <c r="A36" s="75" t="s">
        <v>85</v>
      </c>
      <c r="B36" s="357">
        <f>B33+B35</f>
        <v>5879403</v>
      </c>
      <c r="C36" s="153" t="s">
        <v>86</v>
      </c>
      <c r="D36" s="366">
        <f>D33</f>
        <v>58979403</v>
      </c>
      <c r="E36" s="367" t="s">
        <v>86</v>
      </c>
      <c r="F36" s="353">
        <f>F11+F6</f>
        <v>5879403</v>
      </c>
      <c r="G36" s="367" t="s">
        <v>86</v>
      </c>
      <c r="H36" s="353">
        <f>H33</f>
        <v>5879403</v>
      </c>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ht="18" customHeight="1" spans="1:256">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row>
    <row r="38" customHeight="1" spans="1:256">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customHeight="1" spans="1:256">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customHeight="1" spans="1:256">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customHeight="1" spans="1:256">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customHeight="1" spans="1:256">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P14"/>
  <sheetViews>
    <sheetView showGridLines="0" workbookViewId="0">
      <selection activeCell="E9" sqref="E9"/>
    </sheetView>
  </sheetViews>
  <sheetFormatPr defaultColWidth="9" defaultRowHeight="11.25"/>
  <cols>
    <col min="1" max="1" width="14" customWidth="1"/>
    <col min="2" max="2" width="12.5" customWidth="1"/>
    <col min="3" max="3" width="10.5" customWidth="1"/>
    <col min="4" max="4" width="12" customWidth="1"/>
    <col min="10" max="10" width="13.5" customWidth="1"/>
    <col min="12" max="12" width="12.3333333333333" customWidth="1"/>
    <col min="13" max="13" width="11.1666666666667" customWidth="1"/>
    <col min="14" max="14" width="13" customWidth="1"/>
    <col min="16" max="16" width="12.1666666666667" customWidth="1"/>
  </cols>
  <sheetData>
    <row r="1" ht="12" customHeight="1" spans="1:16">
      <c r="A1" s="213"/>
      <c r="B1" s="213"/>
      <c r="C1" s="213"/>
      <c r="D1" s="213"/>
      <c r="E1" s="213"/>
      <c r="F1" s="213"/>
      <c r="G1" s="213"/>
      <c r="H1" s="213"/>
      <c r="I1" s="213"/>
      <c r="J1" s="213"/>
      <c r="K1" s="176"/>
      <c r="L1" s="225"/>
      <c r="M1" s="224"/>
      <c r="N1" s="224"/>
      <c r="O1" s="224"/>
      <c r="P1" s="278" t="s">
        <v>236</v>
      </c>
    </row>
    <row r="2" ht="18.75" customHeight="1" spans="1:16">
      <c r="A2" s="235" t="s">
        <v>237</v>
      </c>
      <c r="B2" s="235"/>
      <c r="C2" s="235"/>
      <c r="D2" s="235"/>
      <c r="E2" s="235"/>
      <c r="F2" s="235"/>
      <c r="G2" s="235"/>
      <c r="H2" s="235"/>
      <c r="I2" s="235"/>
      <c r="J2" s="235"/>
      <c r="K2" s="235"/>
      <c r="L2" s="235"/>
      <c r="M2" s="235"/>
      <c r="N2" s="235"/>
      <c r="O2" s="235"/>
      <c r="P2" s="235"/>
    </row>
    <row r="3" ht="12" customHeight="1" spans="1:16">
      <c r="A3" s="245" t="s">
        <v>89</v>
      </c>
      <c r="B3" s="245"/>
      <c r="C3" s="217"/>
      <c r="D3" s="217"/>
      <c r="E3" s="217"/>
      <c r="F3" s="217"/>
      <c r="G3" s="217"/>
      <c r="H3" s="217"/>
      <c r="I3" s="245" t="s">
        <v>4</v>
      </c>
      <c r="J3" s="245"/>
      <c r="K3" s="176"/>
      <c r="L3" s="228"/>
      <c r="M3" s="224"/>
      <c r="N3" s="224"/>
      <c r="O3" s="224"/>
      <c r="P3" s="226" t="s">
        <v>90</v>
      </c>
    </row>
    <row r="4" customHeight="1" spans="1:16">
      <c r="A4" s="218" t="s">
        <v>92</v>
      </c>
      <c r="B4" s="218" t="s">
        <v>111</v>
      </c>
      <c r="C4" s="218" t="s">
        <v>238</v>
      </c>
      <c r="D4" s="218" t="s">
        <v>239</v>
      </c>
      <c r="E4" s="272" t="s">
        <v>113</v>
      </c>
      <c r="F4" s="180" t="s">
        <v>94</v>
      </c>
      <c r="G4" s="180"/>
      <c r="H4" s="180"/>
      <c r="I4" s="204" t="s">
        <v>95</v>
      </c>
      <c r="J4" s="79" t="s">
        <v>96</v>
      </c>
      <c r="K4" s="79" t="s">
        <v>97</v>
      </c>
      <c r="L4" s="79"/>
      <c r="M4" s="79" t="s">
        <v>98</v>
      </c>
      <c r="N4" s="218" t="s">
        <v>99</v>
      </c>
      <c r="O4" s="218" t="s">
        <v>100</v>
      </c>
      <c r="P4" s="279" t="s">
        <v>101</v>
      </c>
    </row>
    <row r="5" customHeight="1" spans="1:16">
      <c r="A5" s="218"/>
      <c r="B5" s="218"/>
      <c r="C5" s="218"/>
      <c r="D5" s="218"/>
      <c r="E5" s="273"/>
      <c r="F5" s="252" t="s">
        <v>114</v>
      </c>
      <c r="G5" s="274" t="s">
        <v>103</v>
      </c>
      <c r="H5" s="194" t="s">
        <v>104</v>
      </c>
      <c r="I5" s="180"/>
      <c r="J5" s="79"/>
      <c r="K5" s="79"/>
      <c r="L5" s="79"/>
      <c r="M5" s="79"/>
      <c r="N5" s="218"/>
      <c r="O5" s="218"/>
      <c r="P5" s="280"/>
    </row>
    <row r="6" ht="24" customHeight="1" spans="1:16">
      <c r="A6" s="218"/>
      <c r="B6" s="218"/>
      <c r="C6" s="218"/>
      <c r="D6" s="218"/>
      <c r="E6" s="273"/>
      <c r="F6" s="205"/>
      <c r="G6" s="206"/>
      <c r="H6" s="275"/>
      <c r="I6" s="180"/>
      <c r="J6" s="79"/>
      <c r="K6" s="79" t="s">
        <v>105</v>
      </c>
      <c r="L6" s="79" t="s">
        <v>106</v>
      </c>
      <c r="M6" s="79"/>
      <c r="N6" s="218"/>
      <c r="O6" s="218"/>
      <c r="P6" s="281"/>
    </row>
    <row r="7" ht="72" customHeight="1" spans="1:16">
      <c r="A7" s="78" t="s">
        <v>92</v>
      </c>
      <c r="B7" s="79" t="s">
        <v>240</v>
      </c>
      <c r="C7" s="79" t="s">
        <v>241</v>
      </c>
      <c r="D7" s="78" t="s">
        <v>239</v>
      </c>
      <c r="E7" s="276" t="s">
        <v>242</v>
      </c>
      <c r="F7" s="276" t="s">
        <v>94</v>
      </c>
      <c r="G7" s="277" t="s">
        <v>243</v>
      </c>
      <c r="H7" s="276" t="s">
        <v>244</v>
      </c>
      <c r="I7" s="277" t="s">
        <v>245</v>
      </c>
      <c r="J7" s="277" t="s">
        <v>246</v>
      </c>
      <c r="K7" s="277" t="s">
        <v>247</v>
      </c>
      <c r="L7" s="282" t="s">
        <v>248</v>
      </c>
      <c r="M7" s="277" t="s">
        <v>249</v>
      </c>
      <c r="N7" s="277" t="s">
        <v>250</v>
      </c>
      <c r="O7" s="277" t="s">
        <v>251</v>
      </c>
      <c r="P7" s="277" t="s">
        <v>252</v>
      </c>
    </row>
    <row r="8" ht="41" customHeight="1" spans="1:16">
      <c r="A8" s="78" t="s">
        <v>89</v>
      </c>
      <c r="B8" s="218">
        <v>2200150</v>
      </c>
      <c r="C8" s="218" t="s">
        <v>117</v>
      </c>
      <c r="D8" s="218" t="s">
        <v>253</v>
      </c>
      <c r="E8" s="221">
        <f>I8</f>
        <v>410000</v>
      </c>
      <c r="F8" s="221"/>
      <c r="G8" s="221"/>
      <c r="H8" s="221"/>
      <c r="I8" s="221">
        <v>410000</v>
      </c>
      <c r="J8" s="221"/>
      <c r="K8" s="221"/>
      <c r="L8" s="221"/>
      <c r="M8" s="221"/>
      <c r="N8" s="221"/>
      <c r="O8" s="221"/>
      <c r="P8" s="221"/>
    </row>
    <row r="9" ht="41" customHeight="1" spans="1:16">
      <c r="A9" s="78" t="s">
        <v>89</v>
      </c>
      <c r="B9" s="218">
        <v>2200150</v>
      </c>
      <c r="C9" s="218" t="s">
        <v>117</v>
      </c>
      <c r="D9" s="219" t="s">
        <v>254</v>
      </c>
      <c r="E9" s="221">
        <f>I9</f>
        <v>1000000</v>
      </c>
      <c r="F9" s="221"/>
      <c r="G9" s="221"/>
      <c r="H9" s="221"/>
      <c r="I9" s="221">
        <v>1000000</v>
      </c>
      <c r="J9" s="221"/>
      <c r="K9" s="221"/>
      <c r="L9" s="221"/>
      <c r="M9" s="221"/>
      <c r="N9" s="221"/>
      <c r="O9" s="221"/>
      <c r="P9" s="221"/>
    </row>
    <row r="10" ht="32" customHeight="1" spans="1:16">
      <c r="A10" s="121"/>
      <c r="B10" s="121"/>
      <c r="C10" s="121"/>
      <c r="D10" s="122" t="s">
        <v>108</v>
      </c>
      <c r="E10" s="221">
        <f>I10</f>
        <v>1410000</v>
      </c>
      <c r="F10" s="221"/>
      <c r="G10" s="221"/>
      <c r="H10" s="221"/>
      <c r="I10" s="221">
        <f>SUM(I8:I9)</f>
        <v>1410000</v>
      </c>
      <c r="J10" s="221"/>
      <c r="K10" s="221"/>
      <c r="L10" s="221"/>
      <c r="M10" s="221"/>
      <c r="N10" s="221"/>
      <c r="O10" s="221"/>
      <c r="P10" s="221"/>
    </row>
    <row r="11" ht="32" customHeight="1" spans="1:16">
      <c r="A11" s="221"/>
      <c r="B11" s="221"/>
      <c r="C11" s="221"/>
      <c r="D11" s="221"/>
      <c r="E11" s="221"/>
      <c r="F11" s="221"/>
      <c r="G11" s="221"/>
      <c r="H11" s="221"/>
      <c r="I11" s="221"/>
      <c r="J11" s="221"/>
      <c r="K11" s="221"/>
      <c r="L11" s="221"/>
      <c r="M11" s="221"/>
      <c r="N11" s="221"/>
      <c r="O11" s="221"/>
      <c r="P11" s="221"/>
    </row>
    <row r="12" ht="32" customHeight="1" spans="1:16">
      <c r="A12" s="221"/>
      <c r="B12" s="221"/>
      <c r="C12" s="221"/>
      <c r="D12" s="221"/>
      <c r="E12" s="221"/>
      <c r="F12" s="221"/>
      <c r="G12" s="221"/>
      <c r="H12" s="221"/>
      <c r="I12" s="221"/>
      <c r="J12" s="221"/>
      <c r="K12" s="221"/>
      <c r="L12" s="221"/>
      <c r="M12" s="221"/>
      <c r="N12" s="221"/>
      <c r="O12" s="221"/>
      <c r="P12" s="221"/>
    </row>
    <row r="13" ht="32" customHeight="1" spans="1:16">
      <c r="A13" s="221"/>
      <c r="B13" s="221"/>
      <c r="C13" s="221"/>
      <c r="D13" s="221"/>
      <c r="E13" s="221"/>
      <c r="F13" s="221"/>
      <c r="G13" s="221"/>
      <c r="H13" s="221"/>
      <c r="I13" s="221"/>
      <c r="J13" s="221"/>
      <c r="K13" s="221"/>
      <c r="L13" s="221"/>
      <c r="M13" s="221"/>
      <c r="N13" s="221"/>
      <c r="O13" s="221"/>
      <c r="P13" s="221"/>
    </row>
    <row r="14" ht="32" customHeight="1" spans="1:16">
      <c r="A14" s="221"/>
      <c r="B14" s="221"/>
      <c r="C14" s="221"/>
      <c r="D14" s="221"/>
      <c r="E14" s="221"/>
      <c r="F14" s="221"/>
      <c r="G14" s="221"/>
      <c r="H14" s="221"/>
      <c r="I14" s="221"/>
      <c r="J14" s="221"/>
      <c r="K14" s="221"/>
      <c r="L14" s="221"/>
      <c r="M14" s="221"/>
      <c r="N14" s="221"/>
      <c r="O14" s="221"/>
      <c r="P14" s="221"/>
    </row>
  </sheetData>
  <sheetProtection formatCells="0" formatColumns="0" formatRows="0"/>
  <mergeCells count="19">
    <mergeCell ref="A2:P2"/>
    <mergeCell ref="A3:B3"/>
    <mergeCell ref="I3:J3"/>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V36"/>
  <sheetViews>
    <sheetView showGridLines="0" workbookViewId="0">
      <selection activeCell="F10" sqref="F10"/>
    </sheetView>
  </sheetViews>
  <sheetFormatPr defaultColWidth="9.16666666666667" defaultRowHeight="11.25"/>
  <cols>
    <col min="1" max="2" width="10.1666666666667" style="65" customWidth="1"/>
    <col min="3" max="3" width="35.6666666666667" style="65" customWidth="1"/>
    <col min="4" max="4" width="23.8333333333333" style="65" customWidth="1"/>
    <col min="5" max="5" width="17.3333333333333" style="65" customWidth="1"/>
    <col min="6" max="6" width="28" style="65" customWidth="1"/>
    <col min="7" max="7" width="19.8333333333333" style="65" customWidth="1"/>
    <col min="8" max="8" width="21.3333333333333" style="65" customWidth="1"/>
    <col min="9" max="10" width="21.5" style="65" customWidth="1"/>
    <col min="11" max="21" width="9.16666666666667" style="65" customWidth="1"/>
    <col min="22" max="22" width="6.83333333333333" style="65" customWidth="1"/>
    <col min="23" max="16384" width="9.16666666666667" style="65"/>
  </cols>
  <sheetData>
    <row r="1" ht="24.75" customHeight="1" spans="1:22">
      <c r="A1" s="234"/>
      <c r="B1" s="234"/>
      <c r="C1" s="234"/>
      <c r="D1" s="234"/>
      <c r="E1" s="234"/>
      <c r="F1" s="234"/>
      <c r="G1" s="234"/>
      <c r="H1" s="234"/>
      <c r="I1" s="234"/>
      <c r="J1" s="234"/>
      <c r="K1" s="234"/>
      <c r="L1" s="234"/>
      <c r="M1" s="234"/>
      <c r="N1" s="234"/>
      <c r="O1" s="234"/>
      <c r="P1" s="209"/>
      <c r="Q1" s="209"/>
      <c r="R1" s="209"/>
      <c r="S1" s="176"/>
      <c r="T1" s="176"/>
      <c r="U1" s="271" t="s">
        <v>255</v>
      </c>
      <c r="V1" s="176"/>
    </row>
    <row r="2" ht="24.75" customHeight="1" spans="1:22">
      <c r="A2" s="235" t="s">
        <v>256</v>
      </c>
      <c r="B2" s="235"/>
      <c r="C2" s="235"/>
      <c r="D2" s="235"/>
      <c r="E2" s="235"/>
      <c r="F2" s="235"/>
      <c r="G2" s="235"/>
      <c r="H2" s="235"/>
      <c r="I2" s="235"/>
      <c r="J2" s="235"/>
      <c r="K2" s="235"/>
      <c r="L2" s="235"/>
      <c r="M2" s="235"/>
      <c r="N2" s="235"/>
      <c r="O2" s="235"/>
      <c r="P2" s="235"/>
      <c r="Q2" s="235"/>
      <c r="R2" s="235"/>
      <c r="S2" s="235"/>
      <c r="T2" s="235"/>
      <c r="U2" s="235"/>
      <c r="V2" s="176"/>
    </row>
    <row r="3" ht="24.75" customHeight="1" spans="1:22">
      <c r="A3" s="236"/>
      <c r="B3" s="245" t="s">
        <v>89</v>
      </c>
      <c r="C3" s="245"/>
      <c r="D3" s="234"/>
      <c r="E3" s="234"/>
      <c r="F3" s="234"/>
      <c r="G3" s="234"/>
      <c r="H3" s="234"/>
      <c r="I3" s="234" t="s">
        <v>4</v>
      </c>
      <c r="J3" s="234"/>
      <c r="K3" s="234"/>
      <c r="L3" s="234"/>
      <c r="M3" s="234"/>
      <c r="N3" s="234"/>
      <c r="O3" s="234"/>
      <c r="P3" s="246"/>
      <c r="Q3" s="246"/>
      <c r="R3" s="246"/>
      <c r="S3" s="250"/>
      <c r="T3" s="233" t="s">
        <v>90</v>
      </c>
      <c r="U3" s="233"/>
      <c r="V3" s="176"/>
    </row>
    <row r="4" ht="25.5" customHeight="1" spans="1:18">
      <c r="A4" s="70" t="s">
        <v>111</v>
      </c>
      <c r="B4" s="70" t="s">
        <v>91</v>
      </c>
      <c r="C4" s="71" t="s">
        <v>112</v>
      </c>
      <c r="D4" s="72" t="s">
        <v>113</v>
      </c>
      <c r="E4" s="73" t="s">
        <v>257</v>
      </c>
      <c r="F4" s="74" t="s">
        <v>258</v>
      </c>
      <c r="G4" s="73" t="s">
        <v>259</v>
      </c>
      <c r="H4" s="73" t="s">
        <v>260</v>
      </c>
      <c r="I4" s="76" t="s">
        <v>261</v>
      </c>
      <c r="J4" s="76" t="s">
        <v>262</v>
      </c>
      <c r="K4" s="76" t="s">
        <v>168</v>
      </c>
      <c r="L4" s="76" t="s">
        <v>263</v>
      </c>
      <c r="M4" s="76" t="s">
        <v>161</v>
      </c>
      <c r="N4" s="76" t="s">
        <v>169</v>
      </c>
      <c r="O4" s="76" t="s">
        <v>164</v>
      </c>
      <c r="P4" s="70" t="s">
        <v>170</v>
      </c>
      <c r="Q4" s="82"/>
      <c r="R4" s="82"/>
    </row>
    <row r="5" ht="14.25" customHeight="1" spans="1:18">
      <c r="A5" s="70"/>
      <c r="B5" s="70"/>
      <c r="C5" s="75"/>
      <c r="D5" s="70"/>
      <c r="E5" s="76"/>
      <c r="F5" s="77"/>
      <c r="G5" s="76"/>
      <c r="H5" s="76"/>
      <c r="I5" s="76"/>
      <c r="J5" s="76"/>
      <c r="K5" s="76"/>
      <c r="L5" s="76"/>
      <c r="M5" s="76"/>
      <c r="N5" s="76"/>
      <c r="O5" s="76"/>
      <c r="P5" s="70"/>
      <c r="Q5" s="82"/>
      <c r="R5" s="82"/>
    </row>
    <row r="6" ht="14.25" customHeight="1" spans="1:18">
      <c r="A6" s="70"/>
      <c r="B6" s="70"/>
      <c r="C6" s="75"/>
      <c r="D6" s="70"/>
      <c r="E6" s="76"/>
      <c r="F6" s="77"/>
      <c r="G6" s="76"/>
      <c r="H6" s="76"/>
      <c r="I6" s="76"/>
      <c r="J6" s="76"/>
      <c r="K6" s="76"/>
      <c r="L6" s="76"/>
      <c r="M6" s="76"/>
      <c r="N6" s="76"/>
      <c r="O6" s="76"/>
      <c r="P6" s="70"/>
      <c r="Q6" s="82"/>
      <c r="R6" s="82"/>
    </row>
    <row r="7" ht="24.75" customHeight="1" spans="1:22">
      <c r="A7" s="126">
        <v>2200150</v>
      </c>
      <c r="B7" s="126">
        <v>401008</v>
      </c>
      <c r="C7" s="218" t="s">
        <v>264</v>
      </c>
      <c r="D7" s="270">
        <v>1410000</v>
      </c>
      <c r="E7" s="270"/>
      <c r="F7" s="270">
        <v>1410000</v>
      </c>
      <c r="G7" s="270"/>
      <c r="H7" s="270"/>
      <c r="I7" s="270"/>
      <c r="J7" s="270"/>
      <c r="K7" s="239"/>
      <c r="L7" s="239"/>
      <c r="M7" s="239"/>
      <c r="N7" s="239"/>
      <c r="O7" s="239"/>
      <c r="P7" s="239"/>
      <c r="Q7" s="239"/>
      <c r="R7" s="239"/>
      <c r="S7" s="239"/>
      <c r="T7" s="239"/>
      <c r="U7" s="239"/>
      <c r="V7" s="176"/>
    </row>
    <row r="8" customFormat="1" ht="33" customHeight="1" spans="1:21">
      <c r="A8" s="121"/>
      <c r="B8" s="121"/>
      <c r="C8" s="78" t="s">
        <v>108</v>
      </c>
      <c r="D8" s="86">
        <v>1410000</v>
      </c>
      <c r="E8" s="270"/>
      <c r="F8" s="270">
        <v>1410000</v>
      </c>
      <c r="G8" s="270"/>
      <c r="H8" s="270"/>
      <c r="I8" s="86"/>
      <c r="J8" s="86"/>
      <c r="K8" s="221"/>
      <c r="L8" s="221"/>
      <c r="M8" s="221"/>
      <c r="N8" s="221"/>
      <c r="O8" s="221"/>
      <c r="P8" s="221"/>
      <c r="Q8" s="221"/>
      <c r="R8" s="221"/>
      <c r="S8" s="221"/>
      <c r="T8" s="221"/>
      <c r="U8" s="221"/>
    </row>
    <row r="9" ht="31" customHeight="1" spans="1:22">
      <c r="A9" s="241"/>
      <c r="B9" s="241"/>
      <c r="C9" s="242"/>
      <c r="D9" s="243"/>
      <c r="E9" s="243"/>
      <c r="F9" s="243"/>
      <c r="G9" s="243"/>
      <c r="H9" s="243"/>
      <c r="I9" s="243"/>
      <c r="J9" s="243"/>
      <c r="K9" s="243"/>
      <c r="L9" s="243"/>
      <c r="M9" s="243"/>
      <c r="N9" s="243"/>
      <c r="O9" s="243"/>
      <c r="P9" s="243"/>
      <c r="Q9" s="243"/>
      <c r="R9" s="243"/>
      <c r="S9" s="200"/>
      <c r="T9" s="200"/>
      <c r="U9" s="253"/>
      <c r="V9" s="176"/>
    </row>
    <row r="10" ht="18.95" customHeight="1" spans="1:22">
      <c r="A10" s="244"/>
      <c r="B10" s="244"/>
      <c r="C10" s="245"/>
      <c r="D10" s="209"/>
      <c r="E10" s="209"/>
      <c r="F10" s="209"/>
      <c r="G10" s="209"/>
      <c r="H10" s="209"/>
      <c r="I10" s="209"/>
      <c r="J10" s="209"/>
      <c r="K10" s="209"/>
      <c r="L10" s="209"/>
      <c r="M10" s="209"/>
      <c r="N10" s="209"/>
      <c r="O10" s="209"/>
      <c r="P10" s="209"/>
      <c r="Q10" s="209"/>
      <c r="R10" s="209"/>
      <c r="S10" s="176"/>
      <c r="T10" s="176"/>
      <c r="U10" s="254"/>
      <c r="V10" s="176"/>
    </row>
    <row r="11" ht="18.95" customHeight="1" spans="1:22">
      <c r="A11" s="244"/>
      <c r="B11" s="244"/>
      <c r="C11" s="245"/>
      <c r="D11" s="209"/>
      <c r="E11" s="209"/>
      <c r="F11" s="209"/>
      <c r="G11" s="209"/>
      <c r="H11" s="209"/>
      <c r="I11" s="209"/>
      <c r="J11" s="209"/>
      <c r="K11" s="209"/>
      <c r="L11" s="209"/>
      <c r="M11" s="209"/>
      <c r="N11" s="209"/>
      <c r="O11" s="209"/>
      <c r="P11" s="209"/>
      <c r="Q11" s="209"/>
      <c r="R11" s="209"/>
      <c r="S11" s="176"/>
      <c r="T11" s="176"/>
      <c r="U11" s="254"/>
      <c r="V11" s="176"/>
    </row>
    <row r="12" ht="18.95" customHeight="1" spans="1:22">
      <c r="A12" s="244"/>
      <c r="B12" s="244"/>
      <c r="C12" s="245"/>
      <c r="D12" s="209"/>
      <c r="E12" s="209"/>
      <c r="F12" s="209"/>
      <c r="G12" s="209"/>
      <c r="H12" s="209"/>
      <c r="I12" s="209"/>
      <c r="J12" s="209"/>
      <c r="K12" s="209"/>
      <c r="L12" s="209"/>
      <c r="M12" s="209"/>
      <c r="N12" s="209"/>
      <c r="O12" s="209"/>
      <c r="P12" s="209"/>
      <c r="Q12" s="209"/>
      <c r="R12" s="209"/>
      <c r="S12" s="176"/>
      <c r="T12" s="176"/>
      <c r="U12" s="254"/>
      <c r="V12" s="176"/>
    </row>
    <row r="13" ht="18.95" customHeight="1" spans="1:22">
      <c r="A13" s="244"/>
      <c r="B13" s="244"/>
      <c r="C13" s="245"/>
      <c r="D13" s="209"/>
      <c r="E13" s="209"/>
      <c r="F13" s="209"/>
      <c r="G13" s="209"/>
      <c r="H13" s="209"/>
      <c r="I13" s="209"/>
      <c r="J13" s="209"/>
      <c r="K13" s="209"/>
      <c r="L13" s="209"/>
      <c r="M13" s="209"/>
      <c r="N13" s="209"/>
      <c r="O13" s="209"/>
      <c r="P13" s="209"/>
      <c r="Q13" s="209"/>
      <c r="R13" s="209"/>
      <c r="S13" s="176"/>
      <c r="T13" s="176"/>
      <c r="U13" s="254"/>
      <c r="V13" s="176"/>
    </row>
    <row r="14" ht="18.95" customHeight="1" spans="1:22">
      <c r="A14" s="244"/>
      <c r="B14" s="244"/>
      <c r="C14" s="245"/>
      <c r="D14" s="209"/>
      <c r="E14" s="209"/>
      <c r="F14" s="209"/>
      <c r="G14" s="209"/>
      <c r="H14" s="209"/>
      <c r="I14" s="209"/>
      <c r="J14" s="209"/>
      <c r="K14" s="209"/>
      <c r="L14" s="209"/>
      <c r="M14" s="209"/>
      <c r="N14" s="209"/>
      <c r="O14" s="209"/>
      <c r="P14" s="209"/>
      <c r="Q14" s="209"/>
      <c r="R14" s="209"/>
      <c r="S14" s="176"/>
      <c r="T14" s="176"/>
      <c r="U14" s="254"/>
      <c r="V14" s="176"/>
    </row>
    <row r="15" ht="18.95" customHeight="1" spans="1:22">
      <c r="A15" s="244"/>
      <c r="B15" s="244"/>
      <c r="C15" s="245"/>
      <c r="D15" s="209"/>
      <c r="E15" s="209"/>
      <c r="F15" s="209"/>
      <c r="G15" s="209"/>
      <c r="H15" s="209"/>
      <c r="I15" s="209"/>
      <c r="J15" s="209"/>
      <c r="K15" s="209"/>
      <c r="L15" s="209"/>
      <c r="M15" s="209"/>
      <c r="N15" s="209"/>
      <c r="O15" s="209"/>
      <c r="P15" s="209"/>
      <c r="Q15" s="209"/>
      <c r="R15" s="209"/>
      <c r="S15" s="176"/>
      <c r="T15" s="176"/>
      <c r="U15" s="254"/>
      <c r="V15" s="176"/>
    </row>
    <row r="16" ht="18.95" customHeight="1" spans="1:22">
      <c r="A16" s="244"/>
      <c r="B16" s="244"/>
      <c r="C16" s="245"/>
      <c r="D16" s="209"/>
      <c r="E16" s="209"/>
      <c r="F16" s="209"/>
      <c r="G16" s="209"/>
      <c r="H16" s="209"/>
      <c r="I16" s="209"/>
      <c r="J16" s="209"/>
      <c r="K16" s="209"/>
      <c r="L16" s="209"/>
      <c r="M16" s="209"/>
      <c r="N16" s="209"/>
      <c r="O16" s="209"/>
      <c r="P16" s="209"/>
      <c r="Q16" s="209"/>
      <c r="R16" s="209"/>
      <c r="S16" s="176"/>
      <c r="T16" s="176"/>
      <c r="U16" s="254"/>
      <c r="V16" s="176"/>
    </row>
    <row r="17" ht="18.95" customHeight="1" spans="1:22">
      <c r="A17" s="244"/>
      <c r="B17" s="244"/>
      <c r="C17" s="245"/>
      <c r="D17" s="209"/>
      <c r="E17" s="209"/>
      <c r="F17" s="209"/>
      <c r="G17" s="209"/>
      <c r="H17" s="209"/>
      <c r="I17" s="209"/>
      <c r="J17" s="209"/>
      <c r="K17" s="209"/>
      <c r="L17" s="209"/>
      <c r="M17" s="209"/>
      <c r="N17" s="209"/>
      <c r="O17" s="209"/>
      <c r="P17" s="209"/>
      <c r="Q17" s="209"/>
      <c r="R17" s="209"/>
      <c r="S17" s="176"/>
      <c r="T17" s="176"/>
      <c r="U17" s="254"/>
      <c r="V17" s="176"/>
    </row>
    <row r="18" ht="18.95" customHeight="1" spans="1:22">
      <c r="A18" s="244"/>
      <c r="B18" s="244"/>
      <c r="C18" s="245"/>
      <c r="D18" s="209"/>
      <c r="E18" s="209"/>
      <c r="F18" s="209"/>
      <c r="G18" s="209"/>
      <c r="H18" s="209"/>
      <c r="I18" s="209"/>
      <c r="J18" s="209"/>
      <c r="K18" s="209"/>
      <c r="L18" s="209"/>
      <c r="M18" s="209"/>
      <c r="N18" s="209"/>
      <c r="O18" s="209"/>
      <c r="P18" s="209"/>
      <c r="Q18" s="209"/>
      <c r="R18" s="209"/>
      <c r="S18" s="176"/>
      <c r="T18" s="176"/>
      <c r="U18" s="254"/>
      <c r="V18" s="176"/>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176"/>
      <c r="B36" s="176"/>
      <c r="C36" s="176"/>
      <c r="D36" s="176"/>
      <c r="E36" s="176"/>
      <c r="F36" s="176"/>
      <c r="G36" s="176"/>
      <c r="H36" s="176"/>
      <c r="I36" s="176"/>
      <c r="J36" s="176"/>
      <c r="K36" s="176"/>
      <c r="L36" s="176"/>
      <c r="M36" s="176"/>
      <c r="N36" s="176"/>
      <c r="O36" s="176"/>
      <c r="P36" s="176"/>
      <c r="Q36" s="176"/>
      <c r="R36" s="176"/>
      <c r="S36" s="176"/>
      <c r="T36" s="176"/>
      <c r="U36" s="176"/>
      <c r="V36" s="176"/>
    </row>
  </sheetData>
  <sheetProtection formatCells="0" formatColumns="0" formatRows="0"/>
  <mergeCells count="19">
    <mergeCell ref="A2:U2"/>
    <mergeCell ref="B3:C3"/>
    <mergeCell ref="T3:U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11"/>
  <sheetViews>
    <sheetView showGridLines="0" zoomScale="145" zoomScaleNormal="145" workbookViewId="0">
      <selection activeCell="B9" sqref="B9"/>
    </sheetView>
  </sheetViews>
  <sheetFormatPr defaultColWidth="9" defaultRowHeight="11.25" outlineLevelCol="2"/>
  <cols>
    <col min="1" max="1" width="37.1666666666667" customWidth="1"/>
    <col min="2" max="2" width="32.1666666666667" customWidth="1"/>
    <col min="3" max="3" width="25.3333333333333" customWidth="1"/>
  </cols>
  <sheetData>
    <row r="1" customHeight="1" spans="3:3">
      <c r="C1" s="261" t="s">
        <v>265</v>
      </c>
    </row>
    <row r="2" ht="24" customHeight="1" spans="1:3">
      <c r="A2" s="262" t="s">
        <v>266</v>
      </c>
      <c r="B2" s="262"/>
      <c r="C2" s="262"/>
    </row>
    <row r="3" ht="18" customHeight="1" spans="1:3">
      <c r="A3" s="262"/>
      <c r="B3" s="262"/>
      <c r="C3" s="262"/>
    </row>
    <row r="4" ht="18" customHeight="1" spans="1:3">
      <c r="A4" s="263" t="s">
        <v>267</v>
      </c>
      <c r="B4" s="264" t="s">
        <v>4</v>
      </c>
      <c r="C4" s="265" t="s">
        <v>90</v>
      </c>
    </row>
    <row r="5" ht="25.5" customHeight="1" spans="1:3">
      <c r="A5" s="266" t="s">
        <v>268</v>
      </c>
      <c r="B5" s="266" t="s">
        <v>269</v>
      </c>
      <c r="C5" s="266" t="s">
        <v>270</v>
      </c>
    </row>
    <row r="6" s="65" customFormat="1" ht="25.5" customHeight="1" spans="1:3">
      <c r="A6" s="267" t="s">
        <v>108</v>
      </c>
      <c r="B6" s="268">
        <v>224800</v>
      </c>
      <c r="C6" s="121" t="s">
        <v>271</v>
      </c>
    </row>
    <row r="7" s="65" customFormat="1" ht="25.5" customHeight="1" spans="1:3">
      <c r="A7" s="269" t="s">
        <v>272</v>
      </c>
      <c r="B7" s="268"/>
      <c r="C7" s="207"/>
    </row>
    <row r="8" s="65" customFormat="1" ht="25.5" customHeight="1" spans="1:3">
      <c r="A8" s="269" t="s">
        <v>273</v>
      </c>
      <c r="B8" s="268">
        <v>224800</v>
      </c>
      <c r="C8" s="121" t="s">
        <v>271</v>
      </c>
    </row>
    <row r="9" s="65" customFormat="1" ht="25.5" customHeight="1" spans="1:3">
      <c r="A9" s="269" t="s">
        <v>274</v>
      </c>
      <c r="B9" s="268"/>
      <c r="C9" s="207"/>
    </row>
    <row r="10" s="65" customFormat="1" ht="25.5" customHeight="1" spans="1:3">
      <c r="A10" s="269" t="s">
        <v>275</v>
      </c>
      <c r="B10" s="268"/>
      <c r="C10" s="207"/>
    </row>
    <row r="11" s="65" customFormat="1" ht="25.5" customHeight="1" spans="1:3">
      <c r="A11" s="269" t="s">
        <v>276</v>
      </c>
      <c r="B11" s="268"/>
      <c r="C11" s="207"/>
    </row>
  </sheetData>
  <sheetProtection formatCells="0" formatColumns="0" formatRows="0"/>
  <mergeCells count="1">
    <mergeCell ref="A2:C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U15"/>
  <sheetViews>
    <sheetView showGridLines="0" topLeftCell="B1" workbookViewId="0">
      <selection activeCell="M13" sqref="M13"/>
    </sheetView>
  </sheetViews>
  <sheetFormatPr defaultColWidth="9" defaultRowHeight="11.25"/>
  <cols>
    <col min="1" max="1" width="31.1666666666667" style="65" customWidth="1"/>
    <col min="2" max="2" width="33.6666666666667" style="65" customWidth="1"/>
    <col min="3" max="3" width="21.5" style="65" customWidth="1"/>
    <col min="4" max="4" width="21.3333333333333" style="65" customWidth="1"/>
    <col min="5" max="6" width="11" style="65" customWidth="1"/>
    <col min="7" max="8" width="10" style="65" customWidth="1"/>
    <col min="9" max="9" width="10.1666666666667" style="65" customWidth="1"/>
    <col min="10" max="10" width="11.6666666666667" style="65" customWidth="1"/>
    <col min="11" max="13" width="10.1666666666667" style="65" customWidth="1"/>
    <col min="14" max="14" width="6.83333333333333" style="65" customWidth="1"/>
    <col min="15" max="16384" width="9.33333333333333" style="65"/>
  </cols>
  <sheetData>
    <row r="1" ht="23.1" customHeight="1" spans="1:14">
      <c r="A1"/>
      <c r="B1"/>
      <c r="C1"/>
      <c r="D1"/>
      <c r="E1"/>
      <c r="F1"/>
      <c r="G1"/>
      <c r="H1"/>
      <c r="I1"/>
      <c r="J1"/>
      <c r="K1"/>
      <c r="L1"/>
      <c r="M1"/>
      <c r="N1" s="176"/>
    </row>
    <row r="2" ht="23.1" customHeight="1" spans="1:14">
      <c r="A2"/>
      <c r="B2"/>
      <c r="C2"/>
      <c r="D2"/>
      <c r="E2"/>
      <c r="F2"/>
      <c r="G2"/>
      <c r="H2"/>
      <c r="I2"/>
      <c r="J2"/>
      <c r="K2"/>
      <c r="L2"/>
      <c r="M2"/>
      <c r="N2" s="176"/>
    </row>
    <row r="3" ht="23.1" customHeight="1" spans="1:21">
      <c r="A3" s="254"/>
      <c r="B3" s="254"/>
      <c r="C3" s="254"/>
      <c r="D3" s="254"/>
      <c r="E3" s="254"/>
      <c r="F3" s="254"/>
      <c r="G3" s="254"/>
      <c r="H3" s="254"/>
      <c r="I3" s="254"/>
      <c r="J3" s="254"/>
      <c r="K3" s="254"/>
      <c r="L3" s="254"/>
      <c r="M3" s="254"/>
      <c r="N3" s="254"/>
      <c r="O3" s="254"/>
      <c r="P3" s="254"/>
      <c r="Q3" s="254"/>
      <c r="R3" s="254"/>
      <c r="S3" s="254"/>
      <c r="T3" s="254"/>
      <c r="U3" s="224" t="s">
        <v>277</v>
      </c>
    </row>
    <row r="4" ht="23.1" customHeight="1" spans="1:21">
      <c r="A4" s="215" t="s">
        <v>278</v>
      </c>
      <c r="B4" s="215"/>
      <c r="C4" s="215"/>
      <c r="D4" s="215"/>
      <c r="E4" s="215"/>
      <c r="F4" s="215"/>
      <c r="G4" s="215"/>
      <c r="H4" s="215"/>
      <c r="I4" s="215"/>
      <c r="J4" s="215"/>
      <c r="K4" s="215"/>
      <c r="L4" s="215"/>
      <c r="M4" s="215"/>
      <c r="N4" s="215"/>
      <c r="O4" s="215"/>
      <c r="P4" s="215"/>
      <c r="Q4" s="215"/>
      <c r="R4" s="215"/>
      <c r="S4" s="215"/>
      <c r="T4" s="215"/>
      <c r="U4" s="215"/>
    </row>
    <row r="5" ht="23.1" customHeight="1" spans="1:21">
      <c r="A5" s="250" t="s">
        <v>89</v>
      </c>
      <c r="B5" s="224"/>
      <c r="C5" s="224"/>
      <c r="D5" s="224"/>
      <c r="E5" s="224"/>
      <c r="F5" s="224"/>
      <c r="G5" s="224" t="s">
        <v>4</v>
      </c>
      <c r="H5" s="250"/>
      <c r="I5" s="224"/>
      <c r="J5" s="224"/>
      <c r="K5" s="224"/>
      <c r="L5" s="224"/>
      <c r="M5" s="224"/>
      <c r="N5" s="224"/>
      <c r="O5" s="224"/>
      <c r="P5" s="224"/>
      <c r="Q5" s="224"/>
      <c r="R5" s="224"/>
      <c r="S5" s="254"/>
      <c r="T5" s="254"/>
      <c r="U5" s="260" t="s">
        <v>90</v>
      </c>
    </row>
    <row r="6" ht="30.75" customHeight="1" spans="1:21">
      <c r="A6" s="218" t="s">
        <v>92</v>
      </c>
      <c r="B6" s="218" t="s">
        <v>239</v>
      </c>
      <c r="C6" s="218" t="s">
        <v>279</v>
      </c>
      <c r="D6" s="219" t="s">
        <v>280</v>
      </c>
      <c r="E6" s="218" t="s">
        <v>281</v>
      </c>
      <c r="F6" s="218"/>
      <c r="G6" s="218"/>
      <c r="H6" s="218"/>
      <c r="I6" s="219" t="s">
        <v>282</v>
      </c>
      <c r="J6" s="259"/>
      <c r="K6" s="259"/>
      <c r="L6" s="259"/>
      <c r="M6" s="259"/>
      <c r="N6" s="259"/>
      <c r="O6" s="251"/>
      <c r="P6" s="218" t="s">
        <v>221</v>
      </c>
      <c r="Q6" s="218"/>
      <c r="R6" s="218" t="s">
        <v>283</v>
      </c>
      <c r="S6" s="218"/>
      <c r="T6" s="218"/>
      <c r="U6" s="218"/>
    </row>
    <row r="7" customFormat="1" ht="30.75" customHeight="1" spans="1:21">
      <c r="A7" s="218"/>
      <c r="B7" s="218"/>
      <c r="C7" s="218"/>
      <c r="D7" s="218"/>
      <c r="E7" s="79" t="s">
        <v>284</v>
      </c>
      <c r="F7" s="218" t="s">
        <v>285</v>
      </c>
      <c r="G7" s="218" t="s">
        <v>286</v>
      </c>
      <c r="H7" s="218" t="s">
        <v>287</v>
      </c>
      <c r="I7" s="126" t="s">
        <v>288</v>
      </c>
      <c r="J7" s="126" t="s">
        <v>289</v>
      </c>
      <c r="K7" s="126" t="s">
        <v>290</v>
      </c>
      <c r="L7" s="126" t="s">
        <v>291</v>
      </c>
      <c r="M7" s="126" t="s">
        <v>292</v>
      </c>
      <c r="N7" s="126" t="s">
        <v>99</v>
      </c>
      <c r="O7" s="126" t="s">
        <v>284</v>
      </c>
      <c r="P7" s="218" t="s">
        <v>293</v>
      </c>
      <c r="Q7" s="218" t="s">
        <v>294</v>
      </c>
      <c r="R7" s="218" t="s">
        <v>108</v>
      </c>
      <c r="S7" s="218" t="s">
        <v>295</v>
      </c>
      <c r="T7" s="126" t="s">
        <v>290</v>
      </c>
      <c r="U7" s="180" t="s">
        <v>296</v>
      </c>
    </row>
    <row r="8" ht="23.25" customHeight="1" spans="1:21">
      <c r="A8" s="218"/>
      <c r="B8" s="218"/>
      <c r="C8" s="218"/>
      <c r="D8" s="218"/>
      <c r="E8" s="79"/>
      <c r="F8" s="218"/>
      <c r="G8" s="218"/>
      <c r="H8" s="218"/>
      <c r="I8" s="231"/>
      <c r="J8" s="231"/>
      <c r="K8" s="231"/>
      <c r="L8" s="231"/>
      <c r="M8" s="231"/>
      <c r="N8" s="231"/>
      <c r="O8" s="231"/>
      <c r="P8" s="218"/>
      <c r="Q8" s="218"/>
      <c r="R8" s="218"/>
      <c r="S8" s="218"/>
      <c r="T8" s="231"/>
      <c r="U8" s="180"/>
    </row>
    <row r="9" ht="23.1" customHeight="1" spans="1:21">
      <c r="A9" s="255"/>
      <c r="B9" s="255"/>
      <c r="C9" s="256"/>
      <c r="D9" s="256"/>
      <c r="E9" s="257"/>
      <c r="F9" s="257"/>
      <c r="G9" s="257"/>
      <c r="H9" s="258"/>
      <c r="I9" s="257"/>
      <c r="J9" s="258"/>
      <c r="K9" s="257"/>
      <c r="L9" s="258"/>
      <c r="M9" s="257"/>
      <c r="N9" s="258"/>
      <c r="O9" s="257"/>
      <c r="P9" s="258"/>
      <c r="Q9" s="257"/>
      <c r="R9" s="258"/>
      <c r="S9" s="257"/>
      <c r="T9" s="258"/>
      <c r="U9" s="257"/>
    </row>
    <row r="10" ht="23.1" customHeight="1" spans="1:14">
      <c r="A10" s="254"/>
      <c r="B10" s="254"/>
      <c r="C10" s="254"/>
      <c r="D10" s="254"/>
      <c r="E10" s="254"/>
      <c r="F10" s="254"/>
      <c r="G10" s="254"/>
      <c r="H10" s="254"/>
      <c r="I10" s="254"/>
      <c r="J10" s="254"/>
      <c r="K10" s="254"/>
      <c r="L10" s="254"/>
      <c r="M10" s="254"/>
      <c r="N10" s="176"/>
    </row>
    <row r="11" ht="23.1" customHeight="1" spans="1:14">
      <c r="A11" s="254"/>
      <c r="B11" s="254"/>
      <c r="C11" s="254"/>
      <c r="D11" s="254"/>
      <c r="E11" s="254"/>
      <c r="F11" s="254"/>
      <c r="G11" s="254"/>
      <c r="H11" s="254"/>
      <c r="I11" s="254"/>
      <c r="J11" s="254"/>
      <c r="K11" s="254"/>
      <c r="L11" s="254"/>
      <c r="M11" s="254"/>
      <c r="N11" s="176"/>
    </row>
    <row r="12" ht="23.1" customHeight="1" spans="1:14">
      <c r="A12" s="254"/>
      <c r="B12" s="254"/>
      <c r="C12" s="254"/>
      <c r="D12" s="254"/>
      <c r="E12" s="254"/>
      <c r="F12" s="254"/>
      <c r="G12" s="254"/>
      <c r="H12" s="254"/>
      <c r="I12" s="254"/>
      <c r="J12" s="254"/>
      <c r="K12" s="254"/>
      <c r="L12" s="254"/>
      <c r="M12" s="254"/>
      <c r="N12" s="176"/>
    </row>
    <row r="13" ht="23.1" customHeight="1" spans="1:14">
      <c r="A13" s="254"/>
      <c r="B13" s="254"/>
      <c r="C13" s="254"/>
      <c r="D13" s="254"/>
      <c r="E13" s="254"/>
      <c r="F13" s="254"/>
      <c r="G13" s="254"/>
      <c r="H13" s="254"/>
      <c r="I13" s="254"/>
      <c r="J13" s="254"/>
      <c r="K13" s="254"/>
      <c r="L13" s="254"/>
      <c r="M13" s="254"/>
      <c r="N13" s="176"/>
    </row>
    <row r="14" ht="23.1" customHeight="1" spans="1:14">
      <c r="A14" s="254"/>
      <c r="B14" s="254"/>
      <c r="C14" s="254"/>
      <c r="D14" s="254"/>
      <c r="E14" s="254"/>
      <c r="F14" s="254"/>
      <c r="G14" s="254"/>
      <c r="H14" s="254"/>
      <c r="I14" s="254"/>
      <c r="J14" s="254"/>
      <c r="K14" s="254"/>
      <c r="L14" s="254"/>
      <c r="M14" s="254"/>
      <c r="N14" s="176"/>
    </row>
    <row r="15" ht="23.1" customHeight="1" spans="1:14">
      <c r="A15" s="254"/>
      <c r="B15" s="254"/>
      <c r="C15" s="254"/>
      <c r="D15" s="254"/>
      <c r="E15" s="254"/>
      <c r="F15" s="254"/>
      <c r="G15" s="254"/>
      <c r="H15" s="254"/>
      <c r="I15" s="254"/>
      <c r="J15" s="254"/>
      <c r="K15" s="254"/>
      <c r="L15" s="254"/>
      <c r="M15" s="254"/>
      <c r="N15" s="176"/>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Z36"/>
  <sheetViews>
    <sheetView showGridLines="0" workbookViewId="0">
      <selection activeCell="F13" sqref="F13"/>
    </sheetView>
  </sheetViews>
  <sheetFormatPr defaultColWidth="9.16666666666667" defaultRowHeight="11.25"/>
  <cols>
    <col min="1" max="2" width="11.1666666666667" style="65" customWidth="1"/>
    <col min="3" max="3" width="35.6666666666667" style="65" customWidth="1"/>
    <col min="4" max="6" width="14.8333333333333" style="65" customWidth="1"/>
    <col min="7" max="21" width="9" style="65" customWidth="1"/>
    <col min="22" max="26" width="6.83333333333333" style="65" customWidth="1"/>
    <col min="27" max="16384" width="9.16666666666667" style="65"/>
  </cols>
  <sheetData>
    <row r="1" ht="24.75" customHeight="1" spans="1:26">
      <c r="A1" s="234"/>
      <c r="B1" s="234"/>
      <c r="C1" s="234"/>
      <c r="D1" s="234"/>
      <c r="E1" s="234"/>
      <c r="F1" s="234"/>
      <c r="G1" s="234"/>
      <c r="H1" s="234"/>
      <c r="I1" s="234"/>
      <c r="J1" s="234"/>
      <c r="K1" s="234"/>
      <c r="L1" s="234"/>
      <c r="M1" s="234"/>
      <c r="N1" s="234"/>
      <c r="O1" s="234"/>
      <c r="P1" s="209"/>
      <c r="Q1" s="209"/>
      <c r="R1" s="209"/>
      <c r="S1" s="176"/>
      <c r="T1" s="176"/>
      <c r="U1" s="249" t="s">
        <v>297</v>
      </c>
      <c r="V1" s="176"/>
      <c r="W1" s="176"/>
      <c r="X1" s="176"/>
      <c r="Y1" s="176"/>
      <c r="Z1" s="176"/>
    </row>
    <row r="2" ht="24.75" customHeight="1" spans="1:26">
      <c r="A2" s="235" t="s">
        <v>298</v>
      </c>
      <c r="B2" s="235"/>
      <c r="C2" s="235"/>
      <c r="D2" s="235"/>
      <c r="E2" s="235"/>
      <c r="F2" s="235"/>
      <c r="G2" s="235"/>
      <c r="H2" s="235"/>
      <c r="I2" s="235"/>
      <c r="J2" s="235"/>
      <c r="K2" s="235"/>
      <c r="L2" s="235"/>
      <c r="M2" s="235"/>
      <c r="N2" s="235"/>
      <c r="O2" s="235"/>
      <c r="P2" s="235"/>
      <c r="Q2" s="235"/>
      <c r="R2" s="235"/>
      <c r="S2" s="235"/>
      <c r="T2" s="235"/>
      <c r="U2" s="235"/>
      <c r="V2" s="176"/>
      <c r="W2" s="176"/>
      <c r="X2" s="176"/>
      <c r="Y2" s="176"/>
      <c r="Z2" s="176"/>
    </row>
    <row r="3" ht="24.75" customHeight="1" spans="1:26">
      <c r="A3" s="236" t="s">
        <v>89</v>
      </c>
      <c r="B3" s="236"/>
      <c r="C3" s="236"/>
      <c r="D3" s="234"/>
      <c r="E3" s="234"/>
      <c r="F3" s="234"/>
      <c r="G3" s="234"/>
      <c r="H3" s="210" t="s">
        <v>4</v>
      </c>
      <c r="I3" s="210"/>
      <c r="J3" s="210"/>
      <c r="K3" s="234"/>
      <c r="L3" s="234"/>
      <c r="M3" s="234"/>
      <c r="N3" s="234"/>
      <c r="O3" s="234"/>
      <c r="P3" s="246"/>
      <c r="Q3" s="246"/>
      <c r="R3" s="246"/>
      <c r="S3" s="250"/>
      <c r="T3" s="233" t="s">
        <v>90</v>
      </c>
      <c r="U3" s="233"/>
      <c r="V3" s="176"/>
      <c r="W3" s="176"/>
      <c r="X3" s="176"/>
      <c r="Y3" s="176"/>
      <c r="Z3" s="176"/>
    </row>
    <row r="4" ht="24.75" customHeight="1" spans="1:26">
      <c r="A4" s="237" t="s">
        <v>111</v>
      </c>
      <c r="B4" s="218" t="s">
        <v>91</v>
      </c>
      <c r="C4" s="182" t="s">
        <v>112</v>
      </c>
      <c r="D4" s="238" t="s">
        <v>113</v>
      </c>
      <c r="E4" s="218" t="s">
        <v>153</v>
      </c>
      <c r="F4" s="218"/>
      <c r="G4" s="218"/>
      <c r="H4" s="219"/>
      <c r="I4" s="218" t="s">
        <v>154</v>
      </c>
      <c r="J4" s="218"/>
      <c r="K4" s="218"/>
      <c r="L4" s="218"/>
      <c r="M4" s="218"/>
      <c r="N4" s="218"/>
      <c r="O4" s="218"/>
      <c r="P4" s="218"/>
      <c r="Q4" s="218"/>
      <c r="R4" s="218"/>
      <c r="S4" s="251" t="s">
        <v>299</v>
      </c>
      <c r="T4" s="231" t="s">
        <v>156</v>
      </c>
      <c r="U4" s="252" t="s">
        <v>157</v>
      </c>
      <c r="V4" s="176"/>
      <c r="W4" s="176"/>
      <c r="X4" s="176"/>
      <c r="Y4" s="176"/>
      <c r="Z4" s="176"/>
    </row>
    <row r="5" ht="24.75" customHeight="1" spans="1:26">
      <c r="A5" s="237"/>
      <c r="B5" s="218"/>
      <c r="C5" s="182"/>
      <c r="D5" s="79"/>
      <c r="E5" s="231" t="s">
        <v>108</v>
      </c>
      <c r="F5" s="231" t="s">
        <v>159</v>
      </c>
      <c r="G5" s="231" t="s">
        <v>160</v>
      </c>
      <c r="H5" s="231" t="s">
        <v>161</v>
      </c>
      <c r="I5" s="231" t="s">
        <v>108</v>
      </c>
      <c r="J5" s="247" t="s">
        <v>162</v>
      </c>
      <c r="K5" s="247" t="s">
        <v>163</v>
      </c>
      <c r="L5" s="247" t="s">
        <v>164</v>
      </c>
      <c r="M5" s="247" t="s">
        <v>165</v>
      </c>
      <c r="N5" s="231" t="s">
        <v>166</v>
      </c>
      <c r="O5" s="231" t="s">
        <v>167</v>
      </c>
      <c r="P5" s="231" t="s">
        <v>168</v>
      </c>
      <c r="Q5" s="231" t="s">
        <v>169</v>
      </c>
      <c r="R5" s="231" t="s">
        <v>170</v>
      </c>
      <c r="S5" s="218"/>
      <c r="T5" s="218"/>
      <c r="U5" s="205"/>
      <c r="V5" s="176"/>
      <c r="W5" s="176"/>
      <c r="X5" s="176"/>
      <c r="Y5" s="176"/>
      <c r="Z5" s="176"/>
    </row>
    <row r="6" ht="30.75" customHeight="1" spans="1:26">
      <c r="A6" s="237"/>
      <c r="B6" s="218"/>
      <c r="C6" s="182"/>
      <c r="D6" s="79"/>
      <c r="E6" s="218"/>
      <c r="F6" s="218"/>
      <c r="G6" s="218"/>
      <c r="H6" s="218"/>
      <c r="I6" s="218"/>
      <c r="J6" s="248"/>
      <c r="K6" s="248"/>
      <c r="L6" s="248"/>
      <c r="M6" s="248"/>
      <c r="N6" s="218"/>
      <c r="O6" s="218"/>
      <c r="P6" s="218"/>
      <c r="Q6" s="218"/>
      <c r="R6" s="218"/>
      <c r="S6" s="218"/>
      <c r="T6" s="218"/>
      <c r="U6" s="205"/>
      <c r="V6" s="176"/>
      <c r="W6" s="176"/>
      <c r="X6" s="176"/>
      <c r="Y6" s="176"/>
      <c r="Z6" s="176"/>
    </row>
    <row r="7" ht="24.75" customHeight="1" spans="1:26">
      <c r="A7" s="110">
        <v>2200150</v>
      </c>
      <c r="B7" s="111" t="s">
        <v>107</v>
      </c>
      <c r="C7" s="111" t="s">
        <v>89</v>
      </c>
      <c r="D7" s="239">
        <f>E7</f>
        <v>80000</v>
      </c>
      <c r="E7" s="239">
        <f>F7</f>
        <v>80000</v>
      </c>
      <c r="F7" s="239">
        <v>80000</v>
      </c>
      <c r="G7" s="239"/>
      <c r="H7" s="239"/>
      <c r="I7" s="239"/>
      <c r="J7" s="239"/>
      <c r="K7" s="239"/>
      <c r="L7" s="239"/>
      <c r="M7" s="239"/>
      <c r="N7" s="239"/>
      <c r="O7" s="239"/>
      <c r="P7" s="239"/>
      <c r="Q7" s="239"/>
      <c r="R7" s="239"/>
      <c r="S7" s="239"/>
      <c r="T7" s="239"/>
      <c r="U7" s="239"/>
      <c r="V7" s="176"/>
      <c r="W7" s="176"/>
      <c r="X7" s="176"/>
      <c r="Y7" s="176"/>
      <c r="Z7" s="176"/>
    </row>
    <row r="8" customFormat="1" ht="32.25" customHeight="1" spans="1:21">
      <c r="A8" s="121"/>
      <c r="B8" s="121"/>
      <c r="C8" s="122" t="s">
        <v>108</v>
      </c>
      <c r="D8" s="240">
        <f>D7</f>
        <v>80000</v>
      </c>
      <c r="E8" s="240">
        <f>E7</f>
        <v>80000</v>
      </c>
      <c r="F8" s="240">
        <f>F7</f>
        <v>80000</v>
      </c>
      <c r="G8" s="221"/>
      <c r="H8" s="221"/>
      <c r="I8" s="221"/>
      <c r="J8" s="221"/>
      <c r="K8" s="221"/>
      <c r="L8" s="221"/>
      <c r="M8" s="221"/>
      <c r="N8" s="221"/>
      <c r="O8" s="221"/>
      <c r="P8" s="221"/>
      <c r="Q8" s="221"/>
      <c r="R8" s="221"/>
      <c r="S8" s="221"/>
      <c r="T8" s="221"/>
      <c r="U8" s="221"/>
    </row>
    <row r="9" ht="32" customHeight="1" spans="1:26">
      <c r="A9" s="241"/>
      <c r="B9" s="241"/>
      <c r="C9" s="242"/>
      <c r="D9" s="243"/>
      <c r="E9" s="243"/>
      <c r="F9" s="243"/>
      <c r="G9" s="243"/>
      <c r="H9" s="243"/>
      <c r="I9" s="243"/>
      <c r="J9" s="243"/>
      <c r="K9" s="243"/>
      <c r="L9" s="243"/>
      <c r="M9" s="243"/>
      <c r="N9" s="243"/>
      <c r="O9" s="243"/>
      <c r="P9" s="243"/>
      <c r="Q9" s="243"/>
      <c r="R9" s="243"/>
      <c r="S9" s="200"/>
      <c r="T9" s="200"/>
      <c r="U9" s="253"/>
      <c r="V9" s="176"/>
      <c r="W9" s="176"/>
      <c r="X9" s="176"/>
      <c r="Y9" s="176"/>
      <c r="Z9" s="176"/>
    </row>
    <row r="10" ht="18.95" customHeight="1" spans="1:26">
      <c r="A10" s="244"/>
      <c r="B10" s="244"/>
      <c r="C10" s="245"/>
      <c r="D10" s="209"/>
      <c r="E10" s="209"/>
      <c r="F10" s="209"/>
      <c r="G10" s="209"/>
      <c r="H10" s="209"/>
      <c r="I10" s="209"/>
      <c r="J10" s="209"/>
      <c r="K10" s="209"/>
      <c r="L10" s="209"/>
      <c r="M10" s="209"/>
      <c r="N10" s="209"/>
      <c r="O10" s="209"/>
      <c r="P10" s="209"/>
      <c r="Q10" s="209"/>
      <c r="R10" s="209"/>
      <c r="S10" s="176"/>
      <c r="T10" s="176"/>
      <c r="U10" s="254"/>
      <c r="V10" s="176"/>
      <c r="W10" s="176"/>
      <c r="X10" s="176"/>
      <c r="Y10" s="176"/>
      <c r="Z10" s="176"/>
    </row>
    <row r="11" ht="18.95" customHeight="1" spans="1:26">
      <c r="A11" s="244"/>
      <c r="B11" s="244"/>
      <c r="C11" s="245"/>
      <c r="D11" s="209"/>
      <c r="E11" s="209"/>
      <c r="F11" s="209"/>
      <c r="G11" s="209"/>
      <c r="H11" s="209"/>
      <c r="I11" s="209"/>
      <c r="J11" s="209"/>
      <c r="K11" s="209"/>
      <c r="L11" s="209"/>
      <c r="M11" s="209"/>
      <c r="N11" s="209"/>
      <c r="O11" s="209"/>
      <c r="P11" s="209"/>
      <c r="Q11" s="209"/>
      <c r="R11" s="209"/>
      <c r="S11" s="176"/>
      <c r="T11" s="176"/>
      <c r="U11" s="254"/>
      <c r="V11" s="176"/>
      <c r="W11" s="176"/>
      <c r="X11" s="176"/>
      <c r="Y11" s="176"/>
      <c r="Z11" s="176"/>
    </row>
    <row r="12" ht="18.95" customHeight="1" spans="1:26">
      <c r="A12" s="244"/>
      <c r="B12" s="244"/>
      <c r="C12" s="245"/>
      <c r="D12" s="209"/>
      <c r="E12" s="209"/>
      <c r="F12" s="209"/>
      <c r="G12" s="209"/>
      <c r="H12" s="209"/>
      <c r="I12" s="209"/>
      <c r="J12" s="209"/>
      <c r="K12" s="209"/>
      <c r="L12" s="209"/>
      <c r="M12" s="209"/>
      <c r="N12" s="209"/>
      <c r="O12" s="209"/>
      <c r="P12" s="209"/>
      <c r="Q12" s="209"/>
      <c r="R12" s="209"/>
      <c r="S12" s="176"/>
      <c r="T12" s="176"/>
      <c r="U12" s="254"/>
      <c r="V12" s="176"/>
      <c r="W12" s="176"/>
      <c r="X12" s="176"/>
      <c r="Y12" s="176"/>
      <c r="Z12" s="176"/>
    </row>
    <row r="13" ht="18.95" customHeight="1" spans="1:26">
      <c r="A13" s="244"/>
      <c r="B13" s="244"/>
      <c r="C13" s="245"/>
      <c r="D13" s="209"/>
      <c r="E13" s="209"/>
      <c r="F13" s="209"/>
      <c r="G13" s="209"/>
      <c r="H13" s="209"/>
      <c r="I13" s="209"/>
      <c r="J13" s="209"/>
      <c r="K13" s="209"/>
      <c r="L13" s="209"/>
      <c r="M13" s="209"/>
      <c r="N13" s="209"/>
      <c r="O13" s="209"/>
      <c r="P13" s="209"/>
      <c r="Q13" s="209"/>
      <c r="R13" s="209"/>
      <c r="S13" s="176"/>
      <c r="T13" s="176"/>
      <c r="U13" s="254"/>
      <c r="V13" s="176"/>
      <c r="W13" s="176"/>
      <c r="X13" s="176"/>
      <c r="Y13" s="176"/>
      <c r="Z13" s="176"/>
    </row>
    <row r="14" ht="18.95" customHeight="1" spans="1:26">
      <c r="A14" s="244"/>
      <c r="B14" s="244"/>
      <c r="C14" s="245"/>
      <c r="D14" s="209"/>
      <c r="E14" s="209"/>
      <c r="F14" s="209"/>
      <c r="G14" s="209"/>
      <c r="H14" s="209"/>
      <c r="I14" s="209"/>
      <c r="J14" s="209"/>
      <c r="K14" s="209"/>
      <c r="L14" s="209"/>
      <c r="M14" s="209"/>
      <c r="N14" s="209"/>
      <c r="O14" s="209"/>
      <c r="P14" s="209"/>
      <c r="Q14" s="209"/>
      <c r="R14" s="209"/>
      <c r="S14" s="176"/>
      <c r="T14" s="176"/>
      <c r="U14" s="254"/>
      <c r="V14" s="176"/>
      <c r="W14" s="176"/>
      <c r="X14" s="176"/>
      <c r="Y14" s="176"/>
      <c r="Z14" s="176"/>
    </row>
    <row r="15" ht="18.95" customHeight="1" spans="1:26">
      <c r="A15" s="244"/>
      <c r="B15" s="244"/>
      <c r="C15" s="245"/>
      <c r="D15" s="209"/>
      <c r="E15" s="209"/>
      <c r="F15" s="209"/>
      <c r="G15" s="209"/>
      <c r="H15" s="209"/>
      <c r="I15" s="209"/>
      <c r="J15" s="209"/>
      <c r="K15" s="209"/>
      <c r="L15" s="209"/>
      <c r="M15" s="209"/>
      <c r="N15" s="209"/>
      <c r="O15" s="209"/>
      <c r="P15" s="209"/>
      <c r="Q15" s="209"/>
      <c r="R15" s="209"/>
      <c r="S15" s="176"/>
      <c r="T15" s="176"/>
      <c r="U15" s="254"/>
      <c r="V15" s="176"/>
      <c r="W15" s="176"/>
      <c r="X15" s="176"/>
      <c r="Y15" s="176"/>
      <c r="Z15" s="176"/>
    </row>
    <row r="16" ht="18.95" customHeight="1" spans="1:26">
      <c r="A16" s="244"/>
      <c r="B16" s="244"/>
      <c r="C16" s="245"/>
      <c r="D16" s="209"/>
      <c r="E16" s="209"/>
      <c r="F16" s="209"/>
      <c r="G16" s="209"/>
      <c r="H16" s="209"/>
      <c r="I16" s="209"/>
      <c r="J16" s="209"/>
      <c r="K16" s="209"/>
      <c r="L16" s="209"/>
      <c r="M16" s="209"/>
      <c r="N16" s="209"/>
      <c r="O16" s="209"/>
      <c r="P16" s="209"/>
      <c r="Q16" s="209"/>
      <c r="R16" s="209"/>
      <c r="S16" s="176"/>
      <c r="T16" s="176"/>
      <c r="U16" s="254"/>
      <c r="V16" s="176"/>
      <c r="W16" s="176"/>
      <c r="X16" s="176"/>
      <c r="Y16" s="176"/>
      <c r="Z16" s="176"/>
    </row>
    <row r="17" ht="18.95" customHeight="1" spans="1:26">
      <c r="A17" s="244"/>
      <c r="B17" s="244"/>
      <c r="C17" s="245"/>
      <c r="D17" s="209"/>
      <c r="E17" s="209"/>
      <c r="F17" s="209"/>
      <c r="G17" s="209"/>
      <c r="H17" s="209"/>
      <c r="I17" s="209"/>
      <c r="J17" s="209"/>
      <c r="K17" s="209"/>
      <c r="L17" s="209"/>
      <c r="M17" s="209"/>
      <c r="N17" s="209"/>
      <c r="O17" s="209"/>
      <c r="P17" s="209"/>
      <c r="Q17" s="209"/>
      <c r="R17" s="209"/>
      <c r="S17" s="176"/>
      <c r="T17" s="176"/>
      <c r="U17" s="254"/>
      <c r="V17" s="176"/>
      <c r="W17" s="176"/>
      <c r="X17" s="176"/>
      <c r="Y17" s="176"/>
      <c r="Z17" s="176"/>
    </row>
    <row r="18" ht="18.95" customHeight="1" spans="1:26">
      <c r="A18" s="244"/>
      <c r="B18" s="244"/>
      <c r="C18" s="245"/>
      <c r="D18" s="209"/>
      <c r="E18" s="209"/>
      <c r="F18" s="209"/>
      <c r="G18" s="209"/>
      <c r="H18" s="209"/>
      <c r="I18" s="209"/>
      <c r="J18" s="209"/>
      <c r="K18" s="209"/>
      <c r="L18" s="209"/>
      <c r="M18" s="209"/>
      <c r="N18" s="209"/>
      <c r="O18" s="209"/>
      <c r="P18" s="209"/>
      <c r="Q18" s="209"/>
      <c r="R18" s="209"/>
      <c r="S18" s="176"/>
      <c r="T18" s="176"/>
      <c r="U18" s="254"/>
      <c r="V18" s="176"/>
      <c r="W18" s="176"/>
      <c r="X18" s="176"/>
      <c r="Y18" s="176"/>
      <c r="Z18" s="176"/>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176"/>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row>
  </sheetData>
  <sheetProtection formatCells="0" formatColumns="0" formatRows="0"/>
  <mergeCells count="27">
    <mergeCell ref="A2:U2"/>
    <mergeCell ref="A3:C3"/>
    <mergeCell ref="H3:J3"/>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M16"/>
  <sheetViews>
    <sheetView showGridLines="0" workbookViewId="0">
      <selection activeCell="H8" sqref="H8"/>
    </sheetView>
  </sheetViews>
  <sheetFormatPr defaultColWidth="9.16666666666667" defaultRowHeight="11.25"/>
  <cols>
    <col min="1" max="1" width="10.6666666666667" style="65" customWidth="1"/>
    <col min="2" max="2" width="24.1666666666667" style="65" customWidth="1"/>
    <col min="3" max="3" width="11.6666666666667" style="65" customWidth="1"/>
    <col min="4" max="4" width="12" style="65" customWidth="1"/>
    <col min="5" max="5" width="11.3333333333333" style="65" customWidth="1"/>
    <col min="6" max="6" width="11.6666666666667" style="65" customWidth="1"/>
    <col min="7" max="7" width="9.66666666666667" style="65" customWidth="1"/>
    <col min="8" max="8" width="11.1666666666667" style="65" customWidth="1"/>
    <col min="9" max="9" width="10.8333333333333" style="65" customWidth="1"/>
    <col min="10" max="10" width="11.5" style="65" customWidth="1"/>
    <col min="11" max="11" width="12.1666666666667" style="65" customWidth="1"/>
    <col min="12" max="12" width="8.66666666666667" style="65" customWidth="1"/>
    <col min="13" max="13" width="8.5" style="65" customWidth="1"/>
    <col min="14" max="14" width="9.83333333333333" style="65" customWidth="1"/>
    <col min="15" max="15" width="8.33333333333333" style="65" customWidth="1"/>
    <col min="16" max="16" width="9.16666666666667" style="65" customWidth="1"/>
    <col min="17" max="17" width="7.83333333333333" style="65" customWidth="1"/>
    <col min="18" max="18" width="7.5" style="65" customWidth="1"/>
    <col min="19" max="19" width="7.83333333333333" style="65" customWidth="1"/>
    <col min="20" max="247" width="6.66666666666667" style="65" customWidth="1"/>
    <col min="248" max="16384" width="9.16666666666667" style="65"/>
  </cols>
  <sheetData>
    <row r="1" ht="23.1" customHeight="1" spans="1:247">
      <c r="A1" s="212"/>
      <c r="B1" s="213"/>
      <c r="C1" s="213"/>
      <c r="D1" s="213"/>
      <c r="E1" s="214"/>
      <c r="F1" s="213"/>
      <c r="G1" s="213"/>
      <c r="H1" s="213"/>
      <c r="I1" s="213"/>
      <c r="J1" s="213"/>
      <c r="K1" s="213"/>
      <c r="L1" s="213"/>
      <c r="O1" s="225"/>
      <c r="P1" s="224"/>
      <c r="Q1" s="224"/>
      <c r="R1" s="232" t="s">
        <v>300</v>
      </c>
      <c r="S1" s="232"/>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row>
    <row r="2" ht="23.1" customHeight="1" spans="2:247">
      <c r="B2" s="215" t="s">
        <v>301</v>
      </c>
      <c r="C2" s="215"/>
      <c r="D2" s="215"/>
      <c r="E2" s="215"/>
      <c r="F2" s="215"/>
      <c r="G2" s="215"/>
      <c r="H2" s="215"/>
      <c r="I2" s="215"/>
      <c r="J2" s="215"/>
      <c r="K2" s="215"/>
      <c r="L2" s="215"/>
      <c r="M2" s="215"/>
      <c r="N2" s="215"/>
      <c r="O2" s="215"/>
      <c r="P2" s="215"/>
      <c r="Q2" s="215"/>
      <c r="R2" s="215"/>
      <c r="S2" s="215"/>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row>
    <row r="3" ht="23.1" customHeight="1" spans="1:247">
      <c r="A3" s="216" t="s">
        <v>89</v>
      </c>
      <c r="B3" s="216"/>
      <c r="C3" s="217"/>
      <c r="D3" s="217"/>
      <c r="E3" s="217"/>
      <c r="F3" s="217"/>
      <c r="G3" s="217"/>
      <c r="H3" s="217"/>
      <c r="I3" s="217" t="s">
        <v>4</v>
      </c>
      <c r="J3" s="217"/>
      <c r="K3" s="217"/>
      <c r="L3" s="217"/>
      <c r="M3" s="226"/>
      <c r="N3" s="227"/>
      <c r="O3" s="228"/>
      <c r="P3" s="224"/>
      <c r="Q3" s="224"/>
      <c r="R3" s="233" t="s">
        <v>302</v>
      </c>
      <c r="S3" s="233"/>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row>
    <row r="4" ht="23.1" customHeight="1" spans="1:247">
      <c r="A4" s="201" t="s">
        <v>303</v>
      </c>
      <c r="B4" s="218" t="s">
        <v>92</v>
      </c>
      <c r="C4" s="218" t="s">
        <v>239</v>
      </c>
      <c r="D4" s="218" t="s">
        <v>304</v>
      </c>
      <c r="E4" s="218" t="s">
        <v>305</v>
      </c>
      <c r="F4" s="218" t="s">
        <v>306</v>
      </c>
      <c r="G4" s="219" t="s">
        <v>307</v>
      </c>
      <c r="H4" s="219" t="s">
        <v>93</v>
      </c>
      <c r="I4" s="186" t="s">
        <v>94</v>
      </c>
      <c r="J4" s="186"/>
      <c r="K4" s="186"/>
      <c r="L4" s="229" t="s">
        <v>95</v>
      </c>
      <c r="M4" s="180" t="s">
        <v>96</v>
      </c>
      <c r="N4" s="180" t="s">
        <v>97</v>
      </c>
      <c r="O4" s="180"/>
      <c r="P4" s="218" t="s">
        <v>98</v>
      </c>
      <c r="Q4" s="218" t="s">
        <v>99</v>
      </c>
      <c r="R4" s="231" t="s">
        <v>100</v>
      </c>
      <c r="S4" s="184" t="s">
        <v>101</v>
      </c>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row>
    <row r="5" ht="23.1" customHeight="1" spans="1:247">
      <c r="A5" s="201"/>
      <c r="B5" s="218"/>
      <c r="C5" s="218"/>
      <c r="D5" s="218"/>
      <c r="E5" s="218"/>
      <c r="F5" s="218"/>
      <c r="G5" s="219"/>
      <c r="H5" s="218"/>
      <c r="I5" s="184" t="s">
        <v>114</v>
      </c>
      <c r="J5" s="230" t="s">
        <v>103</v>
      </c>
      <c r="K5" s="231" t="s">
        <v>104</v>
      </c>
      <c r="L5" s="180"/>
      <c r="M5" s="180"/>
      <c r="N5" s="180"/>
      <c r="O5" s="180"/>
      <c r="P5" s="218"/>
      <c r="Q5" s="218"/>
      <c r="R5" s="218"/>
      <c r="S5" s="180"/>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row>
    <row r="6" ht="19.5" customHeight="1" spans="1:247">
      <c r="A6" s="201"/>
      <c r="B6" s="218"/>
      <c r="C6" s="218"/>
      <c r="D6" s="218"/>
      <c r="E6" s="218"/>
      <c r="F6" s="218"/>
      <c r="G6" s="219"/>
      <c r="H6" s="218"/>
      <c r="I6" s="180"/>
      <c r="J6" s="219"/>
      <c r="K6" s="218"/>
      <c r="L6" s="180"/>
      <c r="M6" s="180"/>
      <c r="N6" s="180" t="s">
        <v>105</v>
      </c>
      <c r="O6" s="180" t="s">
        <v>106</v>
      </c>
      <c r="P6" s="218"/>
      <c r="Q6" s="218"/>
      <c r="R6" s="218"/>
      <c r="S6" s="180"/>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c r="HV6" s="224"/>
      <c r="HW6" s="224"/>
      <c r="HX6" s="224"/>
      <c r="HY6" s="224"/>
      <c r="HZ6" s="224"/>
      <c r="IA6" s="224"/>
      <c r="IB6" s="224"/>
      <c r="IC6" s="224"/>
      <c r="ID6" s="224"/>
      <c r="IE6" s="224"/>
      <c r="IF6" s="224"/>
      <c r="IG6" s="224"/>
      <c r="IH6" s="224"/>
      <c r="II6" s="224"/>
      <c r="IJ6" s="224"/>
      <c r="IK6" s="224"/>
      <c r="IL6" s="224"/>
      <c r="IM6" s="224"/>
    </row>
    <row r="7" ht="39.75" customHeight="1" spans="1:247">
      <c r="A7" s="201"/>
      <c r="B7" s="218"/>
      <c r="C7" s="218"/>
      <c r="D7" s="218"/>
      <c r="E7" s="218"/>
      <c r="F7" s="218"/>
      <c r="G7" s="219"/>
      <c r="H7" s="218"/>
      <c r="I7" s="180"/>
      <c r="J7" s="219"/>
      <c r="K7" s="218"/>
      <c r="L7" s="180"/>
      <c r="M7" s="180"/>
      <c r="N7" s="180"/>
      <c r="O7" s="180"/>
      <c r="P7" s="218"/>
      <c r="Q7" s="218"/>
      <c r="R7" s="218"/>
      <c r="S7" s="180"/>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row>
    <row r="8" customFormat="1" ht="33" customHeight="1" spans="1:19">
      <c r="A8" s="78" t="s">
        <v>107</v>
      </c>
      <c r="B8" s="78" t="s">
        <v>89</v>
      </c>
      <c r="C8" s="220"/>
      <c r="D8" s="220" t="s">
        <v>308</v>
      </c>
      <c r="E8" s="221"/>
      <c r="F8" s="221"/>
      <c r="G8" s="221"/>
      <c r="H8" s="222">
        <f>J8</f>
        <v>92000</v>
      </c>
      <c r="I8" s="222"/>
      <c r="J8" s="222">
        <v>92000</v>
      </c>
      <c r="K8" s="221"/>
      <c r="L8" s="221"/>
      <c r="M8" s="221"/>
      <c r="N8" s="221"/>
      <c r="O8" s="221"/>
      <c r="P8" s="221"/>
      <c r="Q8" s="221"/>
      <c r="R8" s="221"/>
      <c r="S8" s="221"/>
    </row>
    <row r="9" ht="23.1" customHeight="1" spans="1:247">
      <c r="A9" s="200"/>
      <c r="B9" s="223" t="s">
        <v>108</v>
      </c>
      <c r="C9" s="221"/>
      <c r="D9" s="221"/>
      <c r="E9" s="221"/>
      <c r="F9" s="221"/>
      <c r="G9" s="221"/>
      <c r="H9" s="222">
        <f>H8</f>
        <v>92000</v>
      </c>
      <c r="I9" s="222"/>
      <c r="J9" s="222">
        <f>J8</f>
        <v>92000</v>
      </c>
      <c r="K9" s="221"/>
      <c r="L9" s="221"/>
      <c r="M9" s="221"/>
      <c r="N9" s="221"/>
      <c r="O9" s="221"/>
      <c r="P9" s="221"/>
      <c r="Q9" s="221"/>
      <c r="R9" s="221"/>
      <c r="S9" s="221"/>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row>
    <row r="10" ht="23.1" customHeight="1" spans="1:247">
      <c r="A10" s="176"/>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row>
    <row r="11" ht="23.1" customHeight="1" spans="1:247">
      <c r="A11" s="176"/>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row>
    <row r="12" ht="23.1" customHeight="1" spans="1:247">
      <c r="A12" s="176"/>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row>
    <row r="13" ht="23.1" customHeight="1" spans="1:247">
      <c r="A13" s="176"/>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row>
    <row r="14" ht="23.1" customHeight="1" spans="1:247">
      <c r="A14" s="176"/>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row>
    <row r="15" ht="23.1" customHeight="1" spans="1:247">
      <c r="A15" s="176"/>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row>
    <row r="16" ht="23.1" customHeight="1" spans="1:247">
      <c r="A16" s="176"/>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row>
  </sheetData>
  <sheetProtection formatCells="0" formatColumns="0" formatRows="0"/>
  <mergeCells count="26">
    <mergeCell ref="R1:S1"/>
    <mergeCell ref="B2:S2"/>
    <mergeCell ref="A3:B3"/>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20"/>
  <sheetViews>
    <sheetView showGridLines="0" showZeros="0" topLeftCell="H1" workbookViewId="0">
      <selection activeCell="N16" sqref="N16"/>
    </sheetView>
  </sheetViews>
  <sheetFormatPr defaultColWidth="9.16666666666667" defaultRowHeight="11.25"/>
  <cols>
    <col min="1" max="1" width="10.1666666666667" style="65" customWidth="1"/>
    <col min="2" max="2" width="26.3333333333333" style="65" customWidth="1"/>
    <col min="3" max="3" width="9.33333333333333" style="65" customWidth="1"/>
    <col min="4" max="4" width="9.5" style="65" customWidth="1"/>
    <col min="5" max="5" width="8.83333333333333" style="65" customWidth="1"/>
    <col min="6" max="6" width="10.1666666666667" style="65" customWidth="1"/>
    <col min="7" max="7" width="9.16666666666667" style="65" customWidth="1"/>
    <col min="8" max="8" width="10.5" style="65" customWidth="1"/>
    <col min="9" max="10" width="9.33333333333333" style="65" customWidth="1"/>
    <col min="11" max="11" width="9.16666666666667" style="65" customWidth="1"/>
    <col min="12" max="13" width="9.83333333333333" style="65" customWidth="1"/>
    <col min="14" max="14" width="9.33333333333333" style="65" customWidth="1"/>
    <col min="15" max="15" width="9.66666666666667" style="65" customWidth="1"/>
    <col min="16" max="16" width="10.1666666666667" style="65" customWidth="1"/>
    <col min="17" max="17" width="11.6666666666667" style="65" customWidth="1"/>
    <col min="18" max="18" width="10" style="65" customWidth="1"/>
    <col min="19" max="19" width="9" style="65" customWidth="1"/>
    <col min="20" max="20" width="9.16666666666667" style="65" customWidth="1"/>
    <col min="21" max="21" width="9.5" style="65" customWidth="1"/>
    <col min="22" max="22" width="8.5" style="65" customWidth="1"/>
    <col min="23" max="24" width="8.66666666666667" style="65" customWidth="1"/>
    <col min="25" max="25" width="9" style="65" customWidth="1"/>
    <col min="26" max="26" width="9.33333333333333" style="65" customWidth="1"/>
    <col min="27" max="27" width="9.66666666666667" style="65" customWidth="1"/>
    <col min="28" max="28" width="8" style="65" customWidth="1"/>
    <col min="29" max="30" width="8.66666666666667" style="65" customWidth="1"/>
    <col min="31" max="32" width="9.16666666666667" style="65" customWidth="1"/>
    <col min="33" max="33" width="10.6666666666667" style="65" customWidth="1"/>
    <col min="34" max="230" width="9.33333333333333" style="65" customWidth="1"/>
    <col min="231" max="16384" width="9.16666666666667" style="65"/>
  </cols>
  <sheetData>
    <row r="1" ht="23.1" customHeight="1" spans="1:230">
      <c r="A1" s="174"/>
      <c r="B1" s="175"/>
      <c r="C1" s="175"/>
      <c r="D1" s="175"/>
      <c r="E1" s="175"/>
      <c r="F1" s="176"/>
      <c r="G1" s="176"/>
      <c r="I1" s="175"/>
      <c r="J1" s="175"/>
      <c r="K1" s="175"/>
      <c r="L1" s="175"/>
      <c r="M1" s="175"/>
      <c r="N1" s="175"/>
      <c r="O1" s="175"/>
      <c r="P1" s="175"/>
      <c r="S1" s="175"/>
      <c r="T1" s="175"/>
      <c r="U1" s="175"/>
      <c r="AC1" s="175"/>
      <c r="AD1" s="202"/>
      <c r="AE1" s="202"/>
      <c r="AF1" s="202"/>
      <c r="AG1" s="208" t="s">
        <v>309</v>
      </c>
      <c r="AH1" s="209"/>
      <c r="AI1" s="209"/>
      <c r="AJ1" s="209"/>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row>
    <row r="2" ht="23.1" customHeight="1" spans="1:230">
      <c r="A2" s="177" t="s">
        <v>310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210"/>
    </row>
    <row r="3" ht="23.1" customHeight="1" spans="1:230">
      <c r="A3" s="178" t="s">
        <v>89</v>
      </c>
      <c r="B3" s="179"/>
      <c r="C3" s="175"/>
      <c r="D3" s="175"/>
      <c r="E3" s="175"/>
      <c r="F3" s="176"/>
      <c r="G3" s="176"/>
      <c r="I3" s="175"/>
      <c r="J3" s="175"/>
      <c r="K3" s="175"/>
      <c r="L3" s="175"/>
      <c r="M3" s="175"/>
      <c r="N3" s="175"/>
      <c r="O3" s="175"/>
      <c r="P3" s="175" t="s">
        <v>4</v>
      </c>
      <c r="S3" s="175"/>
      <c r="T3" s="175"/>
      <c r="U3" s="175"/>
      <c r="AC3" s="175"/>
      <c r="AD3" s="202"/>
      <c r="AE3" s="202"/>
      <c r="AF3" s="202"/>
      <c r="AG3" s="175" t="s">
        <v>311</v>
      </c>
      <c r="AH3" s="209"/>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3"/>
      <c r="FZ3" s="193"/>
      <c r="GA3" s="193"/>
      <c r="GB3" s="193"/>
      <c r="GC3" s="193"/>
      <c r="GD3" s="193"/>
      <c r="GE3" s="193"/>
      <c r="GF3" s="193"/>
      <c r="GG3" s="193"/>
      <c r="GH3" s="193"/>
      <c r="GI3" s="193"/>
      <c r="GJ3" s="193"/>
      <c r="GK3" s="193"/>
      <c r="GL3" s="193"/>
      <c r="GM3" s="193"/>
      <c r="GN3" s="193"/>
      <c r="GO3" s="193"/>
      <c r="GP3" s="193"/>
      <c r="GQ3" s="193"/>
      <c r="GR3" s="193"/>
      <c r="GS3" s="193"/>
      <c r="GT3" s="193"/>
      <c r="GU3" s="193"/>
      <c r="GV3" s="193"/>
      <c r="GW3" s="193"/>
      <c r="GX3" s="193"/>
      <c r="GY3" s="193"/>
      <c r="GZ3" s="193"/>
      <c r="HA3" s="193"/>
      <c r="HB3" s="193"/>
      <c r="HC3" s="193"/>
      <c r="HD3" s="193"/>
      <c r="HE3" s="193"/>
      <c r="HF3" s="193"/>
      <c r="HG3" s="193"/>
      <c r="HH3" s="193"/>
      <c r="HI3" s="193"/>
      <c r="HJ3" s="193"/>
      <c r="HK3" s="193"/>
      <c r="HL3" s="193"/>
      <c r="HM3" s="193"/>
      <c r="HN3" s="193"/>
      <c r="HO3" s="193"/>
      <c r="HP3" s="193"/>
      <c r="HQ3" s="193"/>
      <c r="HR3" s="193"/>
      <c r="HS3" s="193"/>
      <c r="HT3" s="193"/>
      <c r="HU3" s="193"/>
      <c r="HV3" s="193"/>
    </row>
    <row r="4" ht="23.25" customHeight="1" spans="1:230">
      <c r="A4" s="180" t="s">
        <v>91</v>
      </c>
      <c r="B4" s="181" t="s">
        <v>92</v>
      </c>
      <c r="C4" s="180" t="s">
        <v>312</v>
      </c>
      <c r="D4" s="180"/>
      <c r="E4" s="180"/>
      <c r="F4" s="180"/>
      <c r="G4" s="181"/>
      <c r="H4" s="182" t="s">
        <v>313</v>
      </c>
      <c r="I4" s="182"/>
      <c r="J4" s="182"/>
      <c r="K4" s="182"/>
      <c r="L4" s="182"/>
      <c r="M4" s="182"/>
      <c r="N4" s="182"/>
      <c r="O4" s="182"/>
      <c r="P4" s="182"/>
      <c r="Q4" s="182"/>
      <c r="R4" s="182"/>
      <c r="S4" s="182"/>
      <c r="T4" s="182"/>
      <c r="U4" s="182"/>
      <c r="V4" s="182"/>
      <c r="W4" s="182"/>
      <c r="X4" s="182"/>
      <c r="Y4" s="182"/>
      <c r="Z4" s="182"/>
      <c r="AA4" s="182"/>
      <c r="AB4" s="182"/>
      <c r="AC4" s="182"/>
      <c r="AD4" s="182"/>
      <c r="AE4" s="182"/>
      <c r="AF4" s="182"/>
      <c r="AG4" s="204" t="s">
        <v>314</v>
      </c>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3"/>
      <c r="FH4" s="193"/>
      <c r="FI4" s="193"/>
      <c r="FJ4" s="193"/>
      <c r="FK4" s="193"/>
      <c r="FL4" s="193"/>
      <c r="FM4" s="193"/>
      <c r="FN4" s="193"/>
      <c r="FO4" s="193"/>
      <c r="FP4" s="193"/>
      <c r="FQ4" s="193"/>
      <c r="FR4" s="193"/>
      <c r="FS4" s="193"/>
      <c r="FT4" s="193"/>
      <c r="FU4" s="193"/>
      <c r="FV4" s="193"/>
      <c r="FW4" s="193"/>
      <c r="FX4" s="193"/>
      <c r="FY4" s="193"/>
      <c r="FZ4" s="193"/>
      <c r="GA4" s="193"/>
      <c r="GB4" s="193"/>
      <c r="GC4" s="193"/>
      <c r="GD4" s="193"/>
      <c r="GE4" s="193"/>
      <c r="GF4" s="193"/>
      <c r="GG4" s="193"/>
      <c r="GH4" s="193"/>
      <c r="GI4" s="193"/>
      <c r="GJ4" s="193"/>
      <c r="GK4" s="193"/>
      <c r="GL4" s="193"/>
      <c r="GM4" s="193"/>
      <c r="GN4" s="193"/>
      <c r="GO4" s="193"/>
      <c r="GP4" s="193"/>
      <c r="GQ4" s="193"/>
      <c r="GR4" s="193"/>
      <c r="GS4" s="193"/>
      <c r="GT4" s="193"/>
      <c r="GU4" s="193"/>
      <c r="GV4" s="193"/>
      <c r="GW4" s="193"/>
      <c r="GX4" s="193"/>
      <c r="GY4" s="193"/>
      <c r="GZ4" s="193"/>
      <c r="HA4" s="193"/>
      <c r="HB4" s="193"/>
      <c r="HC4" s="193"/>
      <c r="HD4" s="193"/>
      <c r="HE4" s="193"/>
      <c r="HF4" s="193"/>
      <c r="HG4" s="193"/>
      <c r="HH4" s="193"/>
      <c r="HI4" s="193"/>
      <c r="HJ4" s="193"/>
      <c r="HK4" s="193"/>
      <c r="HL4" s="193"/>
      <c r="HM4" s="193"/>
      <c r="HN4" s="193"/>
      <c r="HO4" s="193"/>
      <c r="HP4" s="193"/>
      <c r="HQ4" s="193"/>
      <c r="HR4" s="193"/>
      <c r="HS4" s="193"/>
      <c r="HT4" s="193"/>
      <c r="HU4" s="193"/>
      <c r="HV4" s="193"/>
    </row>
    <row r="5" ht="23.25" customHeight="1" spans="1:230">
      <c r="A5" s="180"/>
      <c r="B5" s="181"/>
      <c r="C5" s="180"/>
      <c r="D5" s="180"/>
      <c r="E5" s="180"/>
      <c r="F5" s="180"/>
      <c r="G5" s="180"/>
      <c r="H5" s="183" t="s">
        <v>93</v>
      </c>
      <c r="I5" s="184" t="s">
        <v>315</v>
      </c>
      <c r="J5" s="184"/>
      <c r="K5" s="184"/>
      <c r="L5" s="184"/>
      <c r="M5" s="184"/>
      <c r="N5" s="184"/>
      <c r="O5" s="184"/>
      <c r="P5" s="184"/>
      <c r="Q5" s="184"/>
      <c r="R5" s="184"/>
      <c r="S5" s="184"/>
      <c r="T5" s="184"/>
      <c r="U5" s="184"/>
      <c r="V5" s="184"/>
      <c r="W5" s="184"/>
      <c r="X5" s="184"/>
      <c r="Y5" s="184"/>
      <c r="Z5" s="184"/>
      <c r="AA5" s="184"/>
      <c r="AB5" s="184"/>
      <c r="AC5" s="203" t="s">
        <v>316</v>
      </c>
      <c r="AD5" s="184" t="s">
        <v>317</v>
      </c>
      <c r="AE5" s="184"/>
      <c r="AF5" s="184"/>
      <c r="AG5" s="180"/>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M5" s="193"/>
      <c r="FN5" s="193"/>
      <c r="FO5" s="193"/>
      <c r="FP5" s="193"/>
      <c r="FQ5" s="193"/>
      <c r="FR5" s="193"/>
      <c r="FS5" s="193"/>
      <c r="FT5" s="193"/>
      <c r="FU5" s="193"/>
      <c r="FV5" s="193"/>
      <c r="FW5" s="193"/>
      <c r="FX5" s="193"/>
      <c r="FY5" s="193"/>
      <c r="FZ5" s="193"/>
      <c r="GA5" s="193"/>
      <c r="GB5" s="193"/>
      <c r="GC5" s="193"/>
      <c r="GD5" s="193"/>
      <c r="GE5" s="193"/>
      <c r="GF5" s="193"/>
      <c r="GG5" s="193"/>
      <c r="GH5" s="193"/>
      <c r="GI5" s="193"/>
      <c r="GJ5" s="193"/>
      <c r="GK5" s="193"/>
      <c r="GL5" s="193"/>
      <c r="GM5" s="193"/>
      <c r="GN5" s="193"/>
      <c r="GO5" s="193"/>
      <c r="GP5" s="193"/>
      <c r="GQ5" s="193"/>
      <c r="GR5" s="193"/>
      <c r="GS5" s="193"/>
      <c r="GT5" s="193"/>
      <c r="GU5" s="193"/>
      <c r="GV5" s="193"/>
      <c r="GW5" s="193"/>
      <c r="GX5" s="193"/>
      <c r="GY5" s="193"/>
      <c r="GZ5" s="193"/>
      <c r="HA5" s="193"/>
      <c r="HB5" s="193"/>
      <c r="HC5" s="193"/>
      <c r="HD5" s="193"/>
      <c r="HE5" s="193"/>
      <c r="HF5" s="193"/>
      <c r="HG5" s="193"/>
      <c r="HH5" s="193"/>
      <c r="HI5" s="193"/>
      <c r="HJ5" s="193"/>
      <c r="HK5" s="193"/>
      <c r="HL5" s="193"/>
      <c r="HM5" s="193"/>
      <c r="HN5" s="193"/>
      <c r="HO5" s="193"/>
      <c r="HP5" s="193"/>
      <c r="HQ5" s="193"/>
      <c r="HR5" s="193"/>
      <c r="HS5" s="193"/>
      <c r="HT5" s="193"/>
      <c r="HU5" s="193"/>
      <c r="HV5" s="193"/>
    </row>
    <row r="6" ht="32.25" customHeight="1" spans="1:230">
      <c r="A6" s="180"/>
      <c r="B6" s="180"/>
      <c r="C6" s="184" t="s">
        <v>108</v>
      </c>
      <c r="D6" s="184" t="s">
        <v>318</v>
      </c>
      <c r="E6" s="184"/>
      <c r="F6" s="184" t="s">
        <v>319</v>
      </c>
      <c r="G6" s="185" t="s">
        <v>320</v>
      </c>
      <c r="H6" s="186"/>
      <c r="I6" s="194" t="s">
        <v>108</v>
      </c>
      <c r="J6" s="184" t="s">
        <v>321</v>
      </c>
      <c r="K6" s="184"/>
      <c r="L6" s="184"/>
      <c r="M6" s="184"/>
      <c r="N6" s="184"/>
      <c r="O6" s="184"/>
      <c r="P6" s="184"/>
      <c r="Q6" s="197" t="s">
        <v>322</v>
      </c>
      <c r="R6" s="198"/>
      <c r="S6" s="198"/>
      <c r="T6" s="198"/>
      <c r="U6" s="198"/>
      <c r="V6" s="198"/>
      <c r="W6" s="198"/>
      <c r="X6" s="198"/>
      <c r="Y6" s="198"/>
      <c r="Z6" s="198"/>
      <c r="AA6" s="198"/>
      <c r="AB6" s="198"/>
      <c r="AC6" s="204"/>
      <c r="AD6" s="180" t="s">
        <v>108</v>
      </c>
      <c r="AE6" s="180" t="s">
        <v>318</v>
      </c>
      <c r="AF6" s="180" t="s">
        <v>319</v>
      </c>
      <c r="AG6" s="180"/>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c r="GH6" s="193"/>
      <c r="GI6" s="193"/>
      <c r="GJ6" s="193"/>
      <c r="GK6" s="193"/>
      <c r="GL6" s="193"/>
      <c r="GM6" s="193"/>
      <c r="GN6" s="193"/>
      <c r="GO6" s="193"/>
      <c r="GP6" s="193"/>
      <c r="GQ6" s="193"/>
      <c r="GR6" s="193"/>
      <c r="GS6" s="193"/>
      <c r="GT6" s="193"/>
      <c r="GU6" s="193"/>
      <c r="GV6" s="193"/>
      <c r="GW6" s="193"/>
      <c r="GX6" s="193"/>
      <c r="GY6" s="193"/>
      <c r="GZ6" s="193"/>
      <c r="HA6" s="193"/>
      <c r="HB6" s="193"/>
      <c r="HC6" s="193"/>
      <c r="HD6" s="193"/>
      <c r="HE6" s="193"/>
      <c r="HF6" s="193"/>
      <c r="HG6" s="193"/>
      <c r="HH6" s="193"/>
      <c r="HI6" s="193"/>
      <c r="HJ6" s="193"/>
      <c r="HK6" s="193"/>
      <c r="HL6" s="193"/>
      <c r="HM6" s="193"/>
      <c r="HN6" s="193"/>
      <c r="HO6" s="193"/>
      <c r="HP6" s="193"/>
      <c r="HQ6" s="193"/>
      <c r="HR6" s="193"/>
      <c r="HS6" s="193"/>
      <c r="HT6" s="193"/>
      <c r="HU6" s="193"/>
      <c r="HV6" s="193"/>
    </row>
    <row r="7" ht="27" customHeight="1" spans="1:230">
      <c r="A7" s="180"/>
      <c r="B7" s="180"/>
      <c r="C7" s="180"/>
      <c r="D7" s="180" t="s">
        <v>323</v>
      </c>
      <c r="E7" s="180" t="s">
        <v>324</v>
      </c>
      <c r="F7" s="180"/>
      <c r="G7" s="180"/>
      <c r="H7" s="186"/>
      <c r="I7" s="180"/>
      <c r="J7" s="184" t="s">
        <v>108</v>
      </c>
      <c r="K7" s="184" t="s">
        <v>325</v>
      </c>
      <c r="L7" s="184" t="s">
        <v>326</v>
      </c>
      <c r="M7" s="184" t="s">
        <v>327</v>
      </c>
      <c r="N7" s="184" t="s">
        <v>328</v>
      </c>
      <c r="O7" s="184" t="s">
        <v>329</v>
      </c>
      <c r="P7" s="184" t="s">
        <v>330</v>
      </c>
      <c r="Q7" s="198" t="s">
        <v>108</v>
      </c>
      <c r="R7" s="184" t="s">
        <v>331</v>
      </c>
      <c r="S7" s="184"/>
      <c r="T7" s="184"/>
      <c r="U7" s="184"/>
      <c r="V7" s="184"/>
      <c r="W7" s="184"/>
      <c r="X7" s="185" t="s">
        <v>332</v>
      </c>
      <c r="Y7" s="185"/>
      <c r="Z7" s="185"/>
      <c r="AA7" s="194"/>
      <c r="AB7" s="185" t="s">
        <v>333</v>
      </c>
      <c r="AC7" s="204"/>
      <c r="AD7" s="180"/>
      <c r="AE7" s="180"/>
      <c r="AF7" s="180"/>
      <c r="AG7" s="180"/>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93"/>
      <c r="CM7" s="193"/>
      <c r="CN7" s="193"/>
      <c r="CO7" s="193"/>
      <c r="CP7" s="193"/>
      <c r="CQ7" s="193"/>
      <c r="CR7" s="193"/>
      <c r="CS7" s="193"/>
      <c r="CT7" s="193"/>
      <c r="CU7" s="193"/>
      <c r="CV7" s="193"/>
      <c r="CW7" s="193"/>
      <c r="CX7" s="193"/>
      <c r="CY7" s="193"/>
      <c r="CZ7" s="193"/>
      <c r="DA7" s="193"/>
      <c r="DB7" s="193"/>
      <c r="DC7" s="193"/>
      <c r="DD7" s="193"/>
      <c r="DE7" s="193"/>
      <c r="DF7" s="193"/>
      <c r="DG7" s="193"/>
      <c r="DH7" s="193"/>
      <c r="DI7" s="193"/>
      <c r="DJ7" s="193"/>
      <c r="DK7" s="193"/>
      <c r="DL7" s="193"/>
      <c r="DM7" s="193"/>
      <c r="DN7" s="193"/>
      <c r="DO7" s="193"/>
      <c r="DP7" s="193"/>
      <c r="DQ7" s="193"/>
      <c r="DR7" s="193"/>
      <c r="DS7" s="193"/>
      <c r="DT7" s="193"/>
      <c r="DU7" s="193"/>
      <c r="DV7" s="193"/>
      <c r="DW7" s="193"/>
      <c r="DX7" s="193"/>
      <c r="DY7" s="193"/>
      <c r="DZ7" s="193"/>
      <c r="EA7" s="193"/>
      <c r="EB7" s="193"/>
      <c r="EC7" s="193"/>
      <c r="ED7" s="193"/>
      <c r="EE7" s="193"/>
      <c r="EF7" s="193"/>
      <c r="EG7" s="193"/>
      <c r="EH7" s="193"/>
      <c r="EI7" s="193"/>
      <c r="EJ7" s="193"/>
      <c r="EK7" s="193"/>
      <c r="EL7" s="193"/>
      <c r="EM7" s="193"/>
      <c r="EN7" s="193"/>
      <c r="EO7" s="193"/>
      <c r="EP7" s="193"/>
      <c r="EQ7" s="193"/>
      <c r="ER7" s="193"/>
      <c r="ES7" s="193"/>
      <c r="ET7" s="193"/>
      <c r="EU7" s="193"/>
      <c r="EV7" s="193"/>
      <c r="EW7" s="193"/>
      <c r="EX7" s="193"/>
      <c r="EY7" s="193"/>
      <c r="EZ7" s="193"/>
      <c r="FA7" s="193"/>
      <c r="FB7" s="193"/>
      <c r="FC7" s="193"/>
      <c r="FD7" s="193"/>
      <c r="FE7" s="193"/>
      <c r="FF7" s="193"/>
      <c r="FG7" s="193"/>
      <c r="FH7" s="193"/>
      <c r="FI7" s="193"/>
      <c r="FJ7" s="193"/>
      <c r="FK7" s="193"/>
      <c r="FL7" s="193"/>
      <c r="FM7" s="193"/>
      <c r="FN7" s="193"/>
      <c r="FO7" s="193"/>
      <c r="FP7" s="193"/>
      <c r="FQ7" s="193"/>
      <c r="FR7" s="193"/>
      <c r="FS7" s="193"/>
      <c r="FT7" s="193"/>
      <c r="FU7" s="193"/>
      <c r="FV7" s="193"/>
      <c r="FW7" s="193"/>
      <c r="FX7" s="193"/>
      <c r="FY7" s="193"/>
      <c r="FZ7" s="193"/>
      <c r="GA7" s="193"/>
      <c r="GB7" s="193"/>
      <c r="GC7" s="193"/>
      <c r="GD7" s="193"/>
      <c r="GE7" s="193"/>
      <c r="GF7" s="193"/>
      <c r="GG7" s="193"/>
      <c r="GH7" s="193"/>
      <c r="GI7" s="193"/>
      <c r="GJ7" s="193"/>
      <c r="GK7" s="193"/>
      <c r="GL7" s="193"/>
      <c r="GM7" s="193"/>
      <c r="GN7" s="193"/>
      <c r="GO7" s="193"/>
      <c r="GP7" s="193"/>
      <c r="GQ7" s="193"/>
      <c r="GR7" s="193"/>
      <c r="GS7" s="193"/>
      <c r="GT7" s="193"/>
      <c r="GU7" s="193"/>
      <c r="GV7" s="193"/>
      <c r="GW7" s="193"/>
      <c r="GX7" s="193"/>
      <c r="GY7" s="193"/>
      <c r="GZ7" s="193"/>
      <c r="HA7" s="193"/>
      <c r="HB7" s="193"/>
      <c r="HC7" s="193"/>
      <c r="HD7" s="193"/>
      <c r="HE7" s="193"/>
      <c r="HF7" s="193"/>
      <c r="HG7" s="193"/>
      <c r="HH7" s="193"/>
      <c r="HI7" s="193"/>
      <c r="HJ7" s="193"/>
      <c r="HK7" s="193"/>
      <c r="HL7" s="193"/>
      <c r="HM7" s="193"/>
      <c r="HN7" s="193"/>
      <c r="HO7" s="193"/>
      <c r="HP7" s="193"/>
      <c r="HQ7" s="193"/>
      <c r="HR7" s="193"/>
      <c r="HS7" s="193"/>
      <c r="HT7" s="193"/>
      <c r="HU7" s="193"/>
      <c r="HV7" s="193"/>
    </row>
    <row r="8" ht="20.25" customHeight="1" spans="1:230">
      <c r="A8" s="180"/>
      <c r="B8" s="180"/>
      <c r="C8" s="180"/>
      <c r="D8" s="180"/>
      <c r="E8" s="180"/>
      <c r="F8" s="180"/>
      <c r="G8" s="180"/>
      <c r="H8" s="186"/>
      <c r="I8" s="180"/>
      <c r="J8" s="180"/>
      <c r="K8" s="180"/>
      <c r="L8" s="180"/>
      <c r="M8" s="180"/>
      <c r="N8" s="180"/>
      <c r="O8" s="180"/>
      <c r="P8" s="180"/>
      <c r="Q8" s="186"/>
      <c r="R8" s="199" t="s">
        <v>284</v>
      </c>
      <c r="S8" s="180" t="s">
        <v>326</v>
      </c>
      <c r="T8" s="180" t="s">
        <v>327</v>
      </c>
      <c r="U8" s="180" t="s">
        <v>328</v>
      </c>
      <c r="V8" s="180" t="s">
        <v>329</v>
      </c>
      <c r="W8" s="180" t="s">
        <v>330</v>
      </c>
      <c r="X8" s="200" t="s">
        <v>284</v>
      </c>
      <c r="Y8" s="205" t="s">
        <v>328</v>
      </c>
      <c r="Z8" s="205" t="s">
        <v>329</v>
      </c>
      <c r="AA8" s="206" t="s">
        <v>330</v>
      </c>
      <c r="AB8" s="180"/>
      <c r="AC8" s="204"/>
      <c r="AD8" s="180"/>
      <c r="AE8" s="180"/>
      <c r="AF8" s="180"/>
      <c r="AG8" s="180"/>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193"/>
      <c r="FS8" s="193"/>
      <c r="FT8" s="193"/>
      <c r="FU8" s="193"/>
      <c r="FV8" s="193"/>
      <c r="FW8" s="193"/>
      <c r="FX8" s="193"/>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row>
    <row r="9" ht="30" customHeight="1" spans="1:230">
      <c r="A9" s="180">
        <v>401008</v>
      </c>
      <c r="B9" s="180" t="s">
        <v>89</v>
      </c>
      <c r="C9" s="180">
        <v>48</v>
      </c>
      <c r="D9" s="180"/>
      <c r="E9" s="180">
        <v>48</v>
      </c>
      <c r="F9" s="180"/>
      <c r="G9" s="180"/>
      <c r="H9" s="180"/>
      <c r="I9" s="180"/>
      <c r="J9" s="180"/>
      <c r="K9" s="180"/>
      <c r="L9" s="180"/>
      <c r="M9" s="180"/>
      <c r="N9" s="180"/>
      <c r="O9" s="180"/>
      <c r="P9" s="180"/>
      <c r="Q9" s="180">
        <v>48</v>
      </c>
      <c r="R9" s="180"/>
      <c r="S9" s="180"/>
      <c r="T9" s="180"/>
      <c r="U9" s="180"/>
      <c r="V9" s="180">
        <v>1</v>
      </c>
      <c r="W9" s="180">
        <v>47</v>
      </c>
      <c r="X9" s="180"/>
      <c r="Y9" s="180"/>
      <c r="Z9" s="180"/>
      <c r="AA9" s="180"/>
      <c r="AB9" s="180"/>
      <c r="AC9" s="180"/>
      <c r="AD9" s="180"/>
      <c r="AE9" s="180"/>
      <c r="AF9" s="180"/>
      <c r="AG9" s="180"/>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3"/>
      <c r="FF9" s="193"/>
      <c r="FG9" s="193"/>
      <c r="FH9" s="193"/>
      <c r="FI9" s="193"/>
      <c r="FJ9" s="193"/>
      <c r="FK9" s="193"/>
      <c r="FL9" s="193"/>
      <c r="FM9" s="193"/>
      <c r="FN9" s="193"/>
      <c r="FO9" s="193"/>
      <c r="FP9" s="193"/>
      <c r="FQ9" s="193"/>
      <c r="FR9" s="193"/>
      <c r="FS9" s="193"/>
      <c r="FT9" s="193"/>
      <c r="FU9" s="193"/>
      <c r="FV9" s="193"/>
      <c r="FW9" s="193"/>
      <c r="FX9" s="193"/>
      <c r="FY9" s="193"/>
      <c r="FZ9" s="193"/>
      <c r="GA9" s="193"/>
      <c r="GB9" s="193"/>
      <c r="GC9" s="193"/>
      <c r="GD9" s="193"/>
      <c r="GE9" s="193"/>
      <c r="GF9" s="193"/>
      <c r="GG9" s="193"/>
      <c r="GH9" s="193"/>
      <c r="GI9" s="193"/>
      <c r="GJ9" s="193"/>
      <c r="GK9" s="193"/>
      <c r="GL9" s="193"/>
      <c r="GM9" s="193"/>
      <c r="GN9" s="193"/>
      <c r="GO9" s="193"/>
      <c r="GP9" s="193"/>
      <c r="GQ9" s="193"/>
      <c r="GR9" s="193"/>
      <c r="GS9" s="193"/>
      <c r="GT9" s="193"/>
      <c r="GU9" s="193"/>
      <c r="GV9" s="193"/>
      <c r="GW9" s="193"/>
      <c r="GX9" s="193"/>
      <c r="GY9" s="193"/>
      <c r="GZ9" s="193"/>
      <c r="HA9" s="193"/>
      <c r="HB9" s="193"/>
      <c r="HC9" s="193"/>
      <c r="HD9" s="193"/>
      <c r="HE9" s="193"/>
      <c r="HF9" s="193"/>
      <c r="HG9" s="193"/>
      <c r="HH9" s="193"/>
      <c r="HI9" s="193"/>
      <c r="HJ9" s="193"/>
      <c r="HK9" s="193"/>
      <c r="HL9" s="193"/>
      <c r="HM9" s="193"/>
      <c r="HN9" s="193"/>
      <c r="HO9" s="193"/>
      <c r="HP9" s="193"/>
      <c r="HQ9" s="193"/>
      <c r="HR9" s="193"/>
      <c r="HS9" s="193"/>
      <c r="HT9" s="193"/>
      <c r="HU9" s="193"/>
      <c r="HV9" s="193"/>
    </row>
    <row r="10" ht="23.25" customHeight="1" spans="1:230">
      <c r="A10" s="180"/>
      <c r="B10" s="180"/>
      <c r="C10" s="91"/>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201"/>
      <c r="AF10" s="201"/>
      <c r="AG10" s="201"/>
      <c r="AH10" s="210"/>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11"/>
      <c r="FY10" s="211"/>
      <c r="FZ10" s="211"/>
      <c r="GA10" s="211"/>
      <c r="GB10" s="211"/>
      <c r="GC10" s="211"/>
      <c r="GD10" s="211"/>
      <c r="GE10" s="211"/>
      <c r="GF10" s="211"/>
      <c r="GG10" s="211"/>
      <c r="GH10" s="211"/>
      <c r="GI10" s="211"/>
      <c r="GJ10" s="211"/>
      <c r="GK10" s="211"/>
      <c r="GL10" s="211"/>
      <c r="GM10" s="211"/>
      <c r="GN10" s="211"/>
      <c r="GO10" s="211"/>
      <c r="GP10" s="211"/>
      <c r="GQ10" s="211"/>
      <c r="GR10" s="211"/>
      <c r="GS10" s="211"/>
      <c r="GT10" s="211"/>
      <c r="GU10" s="211"/>
      <c r="GV10" s="211"/>
      <c r="GW10" s="211"/>
      <c r="GX10" s="211"/>
      <c r="GY10" s="211"/>
      <c r="GZ10" s="211"/>
      <c r="HA10" s="211"/>
      <c r="HB10" s="211"/>
      <c r="HC10" s="211"/>
      <c r="HD10" s="211"/>
      <c r="HE10" s="211"/>
      <c r="HF10" s="211"/>
      <c r="HG10" s="211"/>
      <c r="HH10" s="211"/>
      <c r="HI10" s="211"/>
      <c r="HJ10" s="211"/>
      <c r="HK10" s="211"/>
      <c r="HL10" s="211"/>
      <c r="HM10" s="211"/>
      <c r="HN10" s="211"/>
      <c r="HO10" s="211"/>
      <c r="HP10" s="211"/>
      <c r="HQ10" s="211"/>
      <c r="HR10" s="211"/>
      <c r="HS10" s="211"/>
      <c r="HT10" s="211"/>
      <c r="HU10" s="211"/>
      <c r="HV10" s="211"/>
    </row>
    <row r="11" customFormat="1" ht="23.25" customHeight="1" spans="1:33">
      <c r="A11" s="180"/>
      <c r="B11" s="180"/>
      <c r="C11" s="91"/>
      <c r="D11" s="180"/>
      <c r="E11" s="180"/>
      <c r="F11" s="180"/>
      <c r="G11" s="180"/>
      <c r="H11" s="180"/>
      <c r="I11" s="180"/>
      <c r="J11" s="180"/>
      <c r="K11" s="195"/>
      <c r="L11" s="180"/>
      <c r="M11" s="180"/>
      <c r="N11" s="180"/>
      <c r="O11" s="180"/>
      <c r="P11" s="180"/>
      <c r="Q11" s="195"/>
      <c r="R11" s="195"/>
      <c r="S11" s="195"/>
      <c r="T11" s="195"/>
      <c r="U11" s="195"/>
      <c r="V11" s="195"/>
      <c r="W11" s="195"/>
      <c r="X11" s="195"/>
      <c r="Y11" s="195"/>
      <c r="Z11" s="195"/>
      <c r="AA11" s="195"/>
      <c r="AB11" s="195"/>
      <c r="AC11" s="205"/>
      <c r="AD11" s="205"/>
      <c r="AE11" s="195"/>
      <c r="AF11" s="195"/>
      <c r="AG11" s="205"/>
    </row>
    <row r="12" ht="23.25" customHeight="1" spans="1:230">
      <c r="A12" s="180"/>
      <c r="B12" s="180"/>
      <c r="C12" s="91"/>
      <c r="D12" s="180"/>
      <c r="E12" s="180"/>
      <c r="F12" s="180"/>
      <c r="G12" s="180"/>
      <c r="H12" s="180"/>
      <c r="I12" s="180"/>
      <c r="J12" s="180"/>
      <c r="K12" s="196"/>
      <c r="L12" s="180"/>
      <c r="M12" s="180"/>
      <c r="N12" s="180"/>
      <c r="O12" s="180"/>
      <c r="P12" s="180"/>
      <c r="Q12" s="195"/>
      <c r="R12" s="195"/>
      <c r="S12" s="196"/>
      <c r="T12" s="196"/>
      <c r="U12" s="196"/>
      <c r="V12" s="200"/>
      <c r="W12" s="201"/>
      <c r="X12" s="200"/>
      <c r="Y12" s="200"/>
      <c r="Z12" s="200"/>
      <c r="AA12" s="200"/>
      <c r="AB12" s="207"/>
      <c r="AC12" s="205"/>
      <c r="AD12" s="205"/>
      <c r="AE12" s="196"/>
      <c r="AF12" s="196"/>
      <c r="AG12" s="205"/>
      <c r="AH12" s="210"/>
      <c r="AI12" s="210"/>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3"/>
      <c r="DU12" s="193"/>
      <c r="DV12" s="193"/>
      <c r="DW12" s="193"/>
      <c r="DX12" s="193"/>
      <c r="DY12" s="193"/>
      <c r="DZ12" s="193"/>
      <c r="EA12" s="193"/>
      <c r="EB12" s="193"/>
      <c r="EC12" s="193"/>
      <c r="ED12" s="193"/>
      <c r="EE12" s="193"/>
      <c r="EF12" s="193"/>
      <c r="EG12" s="193"/>
      <c r="EH12" s="193"/>
      <c r="EI12" s="193"/>
      <c r="EJ12" s="193"/>
      <c r="EK12" s="193"/>
      <c r="EL12" s="193"/>
      <c r="EM12" s="193"/>
      <c r="EN12" s="193"/>
      <c r="EO12" s="193"/>
      <c r="EP12" s="193"/>
      <c r="EQ12" s="193"/>
      <c r="ER12" s="193"/>
      <c r="ES12" s="193"/>
      <c r="ET12" s="193"/>
      <c r="EU12" s="193"/>
      <c r="EV12" s="193"/>
      <c r="EW12" s="193"/>
      <c r="EX12" s="193"/>
      <c r="EY12" s="193"/>
      <c r="EZ12" s="193"/>
      <c r="FA12" s="193"/>
      <c r="FB12" s="193"/>
      <c r="FC12" s="193"/>
      <c r="FD12" s="193"/>
      <c r="FE12" s="193"/>
      <c r="FF12" s="193"/>
      <c r="FG12" s="193"/>
      <c r="FH12" s="193"/>
      <c r="FI12" s="193"/>
      <c r="FJ12" s="193"/>
      <c r="FK12" s="193"/>
      <c r="FL12" s="193"/>
      <c r="FM12" s="193"/>
      <c r="FN12" s="193"/>
      <c r="FO12" s="193"/>
      <c r="FP12" s="193"/>
      <c r="FQ12" s="193"/>
      <c r="FR12" s="193"/>
      <c r="FS12" s="193"/>
      <c r="FT12" s="193"/>
      <c r="FU12" s="193"/>
      <c r="FV12" s="193"/>
      <c r="FW12" s="193"/>
      <c r="FX12" s="193"/>
      <c r="FY12" s="193"/>
      <c r="FZ12" s="193"/>
      <c r="GA12" s="193"/>
      <c r="GB12" s="193"/>
      <c r="GC12" s="193"/>
      <c r="GD12" s="193"/>
      <c r="GE12" s="193"/>
      <c r="GF12" s="193"/>
      <c r="GG12" s="193"/>
      <c r="GH12" s="193"/>
      <c r="GI12" s="193"/>
      <c r="GJ12" s="193"/>
      <c r="GK12" s="193"/>
      <c r="GL12" s="193"/>
      <c r="GM12" s="193"/>
      <c r="GN12" s="193"/>
      <c r="GO12" s="193"/>
      <c r="GP12" s="193"/>
      <c r="GQ12" s="193"/>
      <c r="GR12" s="193"/>
      <c r="GS12" s="193"/>
      <c r="GT12" s="193"/>
      <c r="GU12" s="193"/>
      <c r="GV12" s="193"/>
      <c r="GW12" s="193"/>
      <c r="GX12" s="193"/>
      <c r="GY12" s="193"/>
      <c r="GZ12" s="193"/>
      <c r="HA12" s="193"/>
      <c r="HB12" s="193"/>
      <c r="HC12" s="193"/>
      <c r="HD12" s="193"/>
      <c r="HE12" s="193"/>
      <c r="HF12" s="193"/>
      <c r="HG12" s="193"/>
      <c r="HH12" s="193"/>
      <c r="HI12" s="193"/>
      <c r="HJ12" s="193"/>
      <c r="HK12" s="193"/>
      <c r="HL12" s="193"/>
      <c r="HM12" s="193"/>
      <c r="HN12" s="193"/>
      <c r="HO12" s="193"/>
      <c r="HP12" s="193"/>
      <c r="HQ12" s="193"/>
      <c r="HR12" s="193"/>
      <c r="HS12" s="193"/>
      <c r="HT12" s="193"/>
      <c r="HU12" s="193"/>
      <c r="HV12" s="193"/>
    </row>
    <row r="13" ht="23.25" customHeight="1" spans="1:230">
      <c r="A13" s="180"/>
      <c r="B13" s="180"/>
      <c r="C13" s="91"/>
      <c r="D13" s="180"/>
      <c r="E13" s="180"/>
      <c r="F13" s="180"/>
      <c r="G13" s="180"/>
      <c r="H13" s="180"/>
      <c r="I13" s="180"/>
      <c r="J13" s="180"/>
      <c r="K13" s="196"/>
      <c r="L13" s="180"/>
      <c r="M13" s="180"/>
      <c r="N13" s="180"/>
      <c r="O13" s="180"/>
      <c r="P13" s="180"/>
      <c r="Q13" s="195"/>
      <c r="R13" s="195"/>
      <c r="S13" s="196"/>
      <c r="T13" s="196"/>
      <c r="U13" s="196"/>
      <c r="V13" s="200"/>
      <c r="W13" s="201"/>
      <c r="X13" s="200"/>
      <c r="Y13" s="200"/>
      <c r="Z13" s="200"/>
      <c r="AA13" s="200"/>
      <c r="AB13" s="207"/>
      <c r="AC13" s="205"/>
      <c r="AD13" s="205"/>
      <c r="AE13" s="196"/>
      <c r="AF13" s="196"/>
      <c r="AG13" s="205"/>
      <c r="AH13" s="210"/>
      <c r="AI13" s="210"/>
      <c r="AJ13" s="210"/>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3"/>
      <c r="DK13" s="193"/>
      <c r="DL13" s="193"/>
      <c r="DM13" s="193"/>
      <c r="DN13" s="193"/>
      <c r="DO13" s="193"/>
      <c r="DP13" s="193"/>
      <c r="DQ13" s="193"/>
      <c r="DR13" s="193"/>
      <c r="DS13" s="193"/>
      <c r="DT13" s="193"/>
      <c r="DU13" s="193"/>
      <c r="DV13" s="193"/>
      <c r="DW13" s="193"/>
      <c r="DX13" s="193"/>
      <c r="DY13" s="193"/>
      <c r="DZ13" s="193"/>
      <c r="EA13" s="193"/>
      <c r="EB13" s="193"/>
      <c r="EC13" s="193"/>
      <c r="ED13" s="193"/>
      <c r="EE13" s="193"/>
      <c r="EF13" s="193"/>
      <c r="EG13" s="193"/>
      <c r="EH13" s="193"/>
      <c r="EI13" s="193"/>
      <c r="EJ13" s="193"/>
      <c r="EK13" s="193"/>
      <c r="EL13" s="193"/>
      <c r="EM13" s="193"/>
      <c r="EN13" s="193"/>
      <c r="EO13" s="193"/>
      <c r="EP13" s="193"/>
      <c r="EQ13" s="193"/>
      <c r="ER13" s="193"/>
      <c r="ES13" s="193"/>
      <c r="ET13" s="193"/>
      <c r="EU13" s="193"/>
      <c r="EV13" s="193"/>
      <c r="EW13" s="193"/>
      <c r="EX13" s="193"/>
      <c r="EY13" s="193"/>
      <c r="EZ13" s="193"/>
      <c r="FA13" s="193"/>
      <c r="FB13" s="193"/>
      <c r="FC13" s="193"/>
      <c r="FD13" s="193"/>
      <c r="FE13" s="193"/>
      <c r="FF13" s="193"/>
      <c r="FG13" s="193"/>
      <c r="FH13" s="193"/>
      <c r="FI13" s="193"/>
      <c r="FJ13" s="193"/>
      <c r="FK13" s="193"/>
      <c r="FL13" s="193"/>
      <c r="FM13" s="193"/>
      <c r="FN13" s="193"/>
      <c r="FO13" s="193"/>
      <c r="FP13" s="193"/>
      <c r="FQ13" s="193"/>
      <c r="FR13" s="193"/>
      <c r="FS13" s="193"/>
      <c r="FT13" s="193"/>
      <c r="FU13" s="193"/>
      <c r="FV13" s="193"/>
      <c r="FW13" s="193"/>
      <c r="FX13" s="193"/>
      <c r="FY13" s="193"/>
      <c r="FZ13" s="193"/>
      <c r="GA13" s="193"/>
      <c r="GB13" s="193"/>
      <c r="GC13" s="193"/>
      <c r="GD13" s="193"/>
      <c r="GE13" s="193"/>
      <c r="GF13" s="193"/>
      <c r="GG13" s="193"/>
      <c r="GH13" s="193"/>
      <c r="GI13" s="193"/>
      <c r="GJ13" s="193"/>
      <c r="GK13" s="193"/>
      <c r="GL13" s="193"/>
      <c r="GM13" s="193"/>
      <c r="GN13" s="193"/>
      <c r="GO13" s="193"/>
      <c r="GP13" s="193"/>
      <c r="GQ13" s="193"/>
      <c r="GR13" s="193"/>
      <c r="GS13" s="193"/>
      <c r="GT13" s="193"/>
      <c r="GU13" s="193"/>
      <c r="GV13" s="193"/>
      <c r="GW13" s="193"/>
      <c r="GX13" s="193"/>
      <c r="GY13" s="193"/>
      <c r="GZ13" s="193"/>
      <c r="HA13" s="193"/>
      <c r="HB13" s="193"/>
      <c r="HC13" s="193"/>
      <c r="HD13" s="193"/>
      <c r="HE13" s="193"/>
      <c r="HF13" s="193"/>
      <c r="HG13" s="193"/>
      <c r="HH13" s="193"/>
      <c r="HI13" s="193"/>
      <c r="HJ13" s="193"/>
      <c r="HK13" s="193"/>
      <c r="HL13" s="193"/>
      <c r="HM13" s="193"/>
      <c r="HN13" s="193"/>
      <c r="HO13" s="193"/>
      <c r="HP13" s="193"/>
      <c r="HQ13" s="193"/>
      <c r="HR13" s="193"/>
      <c r="HS13" s="193"/>
      <c r="HT13" s="193"/>
      <c r="HU13" s="193"/>
      <c r="HV13" s="193"/>
    </row>
    <row r="14" ht="23.25" customHeight="1" spans="1:230">
      <c r="A14" s="180"/>
      <c r="B14" s="180"/>
      <c r="C14" s="91"/>
      <c r="D14" s="180"/>
      <c r="E14" s="180"/>
      <c r="F14" s="180"/>
      <c r="G14" s="180"/>
      <c r="H14" s="180"/>
      <c r="I14" s="180"/>
      <c r="J14" s="180"/>
      <c r="K14" s="196"/>
      <c r="L14" s="180"/>
      <c r="M14" s="180"/>
      <c r="N14" s="180"/>
      <c r="O14" s="180"/>
      <c r="P14" s="180"/>
      <c r="Q14" s="195"/>
      <c r="R14" s="195"/>
      <c r="S14" s="196"/>
      <c r="T14" s="196"/>
      <c r="U14" s="196"/>
      <c r="V14" s="200"/>
      <c r="W14" s="180"/>
      <c r="X14" s="200"/>
      <c r="Y14" s="200"/>
      <c r="Z14" s="200"/>
      <c r="AA14" s="200"/>
      <c r="AB14" s="207"/>
      <c r="AC14" s="205"/>
      <c r="AD14" s="205"/>
      <c r="AE14" s="196"/>
      <c r="AF14" s="196"/>
      <c r="AG14" s="205"/>
      <c r="AH14" s="210"/>
      <c r="AI14" s="210"/>
      <c r="AJ14" s="210"/>
      <c r="AK14" s="210"/>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3"/>
      <c r="CT14" s="193"/>
      <c r="CU14" s="193"/>
      <c r="CV14" s="193"/>
      <c r="CW14" s="193"/>
      <c r="CX14" s="193"/>
      <c r="CY14" s="193"/>
      <c r="CZ14" s="193"/>
      <c r="DA14" s="193"/>
      <c r="DB14" s="193"/>
      <c r="DC14" s="193"/>
      <c r="DD14" s="193"/>
      <c r="DE14" s="193"/>
      <c r="DF14" s="193"/>
      <c r="DG14" s="193"/>
      <c r="DH14" s="193"/>
      <c r="DI14" s="193"/>
      <c r="DJ14" s="193"/>
      <c r="DK14" s="193"/>
      <c r="DL14" s="193"/>
      <c r="DM14" s="193"/>
      <c r="DN14" s="193"/>
      <c r="DO14" s="193"/>
      <c r="DP14" s="193"/>
      <c r="DQ14" s="193"/>
      <c r="DR14" s="193"/>
      <c r="DS14" s="193"/>
      <c r="DT14" s="193"/>
      <c r="DU14" s="193"/>
      <c r="DV14" s="193"/>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93"/>
      <c r="HO14" s="193"/>
      <c r="HP14" s="193"/>
      <c r="HQ14" s="193"/>
      <c r="HR14" s="193"/>
      <c r="HS14" s="193"/>
      <c r="HT14" s="193"/>
      <c r="HU14" s="193"/>
      <c r="HV14" s="193"/>
    </row>
    <row r="15" ht="23.25" customHeight="1" spans="1:230">
      <c r="A15" s="180"/>
      <c r="B15" s="180"/>
      <c r="C15" s="91"/>
      <c r="D15" s="180"/>
      <c r="E15" s="180"/>
      <c r="F15" s="180"/>
      <c r="G15" s="180"/>
      <c r="H15" s="180"/>
      <c r="I15" s="180"/>
      <c r="J15" s="180"/>
      <c r="K15" s="196"/>
      <c r="L15" s="180"/>
      <c r="M15" s="180"/>
      <c r="N15" s="180"/>
      <c r="O15" s="180"/>
      <c r="P15" s="180"/>
      <c r="Q15" s="195"/>
      <c r="R15" s="195"/>
      <c r="S15" s="196"/>
      <c r="T15" s="196"/>
      <c r="U15" s="196"/>
      <c r="V15" s="200"/>
      <c r="W15" s="180"/>
      <c r="X15" s="200"/>
      <c r="Y15" s="200"/>
      <c r="Z15" s="200"/>
      <c r="AA15" s="200"/>
      <c r="AB15" s="207"/>
      <c r="AC15" s="205"/>
      <c r="AD15" s="205"/>
      <c r="AE15" s="196"/>
      <c r="AF15" s="196"/>
      <c r="AG15" s="205"/>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c r="CG15" s="193"/>
      <c r="CH15" s="193"/>
      <c r="CI15" s="193"/>
      <c r="CJ15" s="193"/>
      <c r="CK15" s="193"/>
      <c r="CL15" s="193"/>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93"/>
      <c r="HO15" s="193"/>
      <c r="HP15" s="193"/>
      <c r="HQ15" s="193"/>
      <c r="HR15" s="193"/>
      <c r="HS15" s="193"/>
      <c r="HT15" s="193"/>
      <c r="HU15" s="193"/>
      <c r="HV15" s="193"/>
    </row>
    <row r="16" ht="23.25" customHeight="1" spans="1:230">
      <c r="A16" s="180"/>
      <c r="B16" s="180"/>
      <c r="C16" s="91"/>
      <c r="D16" s="180"/>
      <c r="E16" s="180"/>
      <c r="F16" s="180"/>
      <c r="G16" s="180"/>
      <c r="H16" s="180"/>
      <c r="I16" s="180"/>
      <c r="J16" s="180"/>
      <c r="K16" s="196"/>
      <c r="L16" s="180"/>
      <c r="M16" s="180"/>
      <c r="N16" s="180"/>
      <c r="O16" s="180"/>
      <c r="P16" s="180"/>
      <c r="Q16" s="195"/>
      <c r="R16" s="195"/>
      <c r="S16" s="196"/>
      <c r="T16" s="196"/>
      <c r="U16" s="196"/>
      <c r="V16" s="200"/>
      <c r="W16" s="180"/>
      <c r="X16" s="200"/>
      <c r="Y16" s="200"/>
      <c r="Z16" s="200"/>
      <c r="AA16" s="200"/>
      <c r="AB16" s="207"/>
      <c r="AC16" s="205"/>
      <c r="AD16" s="205"/>
      <c r="AE16" s="196"/>
      <c r="AF16" s="196"/>
      <c r="AG16" s="205"/>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row>
    <row r="17" ht="23.25" customHeight="1" spans="1:230">
      <c r="A17" s="180"/>
      <c r="B17" s="180"/>
      <c r="C17" s="91"/>
      <c r="D17" s="180"/>
      <c r="E17" s="180"/>
      <c r="F17" s="180"/>
      <c r="G17" s="180"/>
      <c r="H17" s="180"/>
      <c r="I17" s="180"/>
      <c r="J17" s="180"/>
      <c r="K17" s="196"/>
      <c r="L17" s="180"/>
      <c r="M17" s="180"/>
      <c r="N17" s="180"/>
      <c r="O17" s="180"/>
      <c r="P17" s="180"/>
      <c r="Q17" s="195"/>
      <c r="R17" s="195"/>
      <c r="S17" s="196"/>
      <c r="T17" s="196"/>
      <c r="U17" s="196"/>
      <c r="V17" s="200"/>
      <c r="W17" s="180"/>
      <c r="X17" s="200"/>
      <c r="Y17" s="200"/>
      <c r="Z17" s="200"/>
      <c r="AA17" s="200"/>
      <c r="AB17" s="207"/>
      <c r="AC17" s="205"/>
      <c r="AD17" s="205"/>
      <c r="AE17" s="196"/>
      <c r="AF17" s="196"/>
      <c r="AG17" s="205"/>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193"/>
      <c r="CG17" s="193"/>
      <c r="CH17" s="193"/>
      <c r="CI17" s="193"/>
      <c r="CJ17" s="193"/>
      <c r="CK17" s="193"/>
      <c r="CL17" s="193"/>
      <c r="CM17" s="193"/>
      <c r="CN17" s="193"/>
      <c r="CO17" s="193"/>
      <c r="CP17" s="193"/>
      <c r="CQ17" s="193"/>
      <c r="CR17" s="193"/>
      <c r="CS17" s="193"/>
      <c r="CT17" s="193"/>
      <c r="CU17" s="193"/>
      <c r="CV17" s="193"/>
      <c r="CW17" s="193"/>
      <c r="CX17" s="193"/>
      <c r="CY17" s="193"/>
      <c r="CZ17" s="193"/>
      <c r="DA17" s="193"/>
      <c r="DB17" s="193"/>
      <c r="DC17" s="193"/>
      <c r="DD17" s="193"/>
      <c r="DE17" s="193"/>
      <c r="DF17" s="193"/>
      <c r="DG17" s="193"/>
      <c r="DH17" s="193"/>
      <c r="DI17" s="193"/>
      <c r="DJ17" s="193"/>
      <c r="DK17" s="193"/>
      <c r="DL17" s="193"/>
      <c r="DM17" s="193"/>
      <c r="DN17" s="193"/>
      <c r="DO17" s="193"/>
      <c r="DP17" s="193"/>
      <c r="DQ17" s="193"/>
      <c r="DR17" s="193"/>
      <c r="DS17" s="193"/>
      <c r="DT17" s="193"/>
      <c r="DU17" s="193"/>
      <c r="DV17" s="193"/>
      <c r="DW17" s="193"/>
      <c r="DX17" s="193"/>
      <c r="DY17" s="193"/>
      <c r="DZ17" s="193"/>
      <c r="EA17" s="193"/>
      <c r="EB17" s="193"/>
      <c r="EC17" s="193"/>
      <c r="ED17" s="193"/>
      <c r="EE17" s="193"/>
      <c r="EF17" s="193"/>
      <c r="EG17" s="193"/>
      <c r="EH17" s="193"/>
      <c r="EI17" s="193"/>
      <c r="EJ17" s="193"/>
      <c r="EK17" s="193"/>
      <c r="EL17" s="193"/>
      <c r="EM17" s="193"/>
      <c r="EN17" s="193"/>
      <c r="EO17" s="193"/>
      <c r="EP17" s="193"/>
      <c r="EQ17" s="193"/>
      <c r="ER17" s="193"/>
      <c r="ES17" s="193"/>
      <c r="ET17" s="193"/>
      <c r="EU17" s="193"/>
      <c r="EV17" s="193"/>
      <c r="EW17" s="193"/>
      <c r="EX17" s="193"/>
      <c r="EY17" s="193"/>
      <c r="EZ17" s="193"/>
      <c r="FA17" s="193"/>
      <c r="FB17" s="193"/>
      <c r="FC17" s="193"/>
      <c r="FD17" s="193"/>
      <c r="FE17" s="193"/>
      <c r="FF17" s="193"/>
      <c r="FG17" s="193"/>
      <c r="FH17" s="193"/>
      <c r="FI17" s="193"/>
      <c r="FJ17" s="193"/>
      <c r="FK17" s="193"/>
      <c r="FL17" s="193"/>
      <c r="FM17" s="193"/>
      <c r="FN17" s="193"/>
      <c r="FO17" s="193"/>
      <c r="FP17" s="193"/>
      <c r="FQ17" s="193"/>
      <c r="FR17" s="193"/>
      <c r="FS17" s="193"/>
      <c r="FT17" s="193"/>
      <c r="FU17" s="193"/>
      <c r="FV17" s="193"/>
      <c r="FW17" s="193"/>
      <c r="FX17" s="193"/>
      <c r="FY17" s="193"/>
      <c r="FZ17" s="193"/>
      <c r="GA17" s="193"/>
      <c r="GB17" s="193"/>
      <c r="GC17" s="193"/>
      <c r="GD17" s="193"/>
      <c r="GE17" s="193"/>
      <c r="GF17" s="193"/>
      <c r="GG17" s="193"/>
      <c r="GH17" s="193"/>
      <c r="GI17" s="193"/>
      <c r="GJ17" s="193"/>
      <c r="GK17" s="193"/>
      <c r="GL17" s="193"/>
      <c r="GM17" s="193"/>
      <c r="GN17" s="193"/>
      <c r="GO17" s="193"/>
      <c r="GP17" s="193"/>
      <c r="GQ17" s="193"/>
      <c r="GR17" s="193"/>
      <c r="GS17" s="193"/>
      <c r="GT17" s="193"/>
      <c r="GU17" s="193"/>
      <c r="GV17" s="193"/>
      <c r="GW17" s="193"/>
      <c r="GX17" s="193"/>
      <c r="GY17" s="193"/>
      <c r="GZ17" s="193"/>
      <c r="HA17" s="193"/>
      <c r="HB17" s="193"/>
      <c r="HC17" s="193"/>
      <c r="HD17" s="193"/>
      <c r="HE17" s="193"/>
      <c r="HF17" s="193"/>
      <c r="HG17" s="193"/>
      <c r="HH17" s="193"/>
      <c r="HI17" s="193"/>
      <c r="HJ17" s="193"/>
      <c r="HK17" s="193"/>
      <c r="HL17" s="193"/>
      <c r="HM17" s="193"/>
      <c r="HN17" s="193"/>
      <c r="HO17" s="193"/>
      <c r="HP17" s="193"/>
      <c r="HQ17" s="193"/>
      <c r="HR17" s="193"/>
      <c r="HS17" s="193"/>
      <c r="HT17" s="193"/>
      <c r="HU17" s="193"/>
      <c r="HV17" s="193"/>
    </row>
    <row r="18" ht="23.1" customHeight="1" spans="1:230">
      <c r="A18" s="187"/>
      <c r="B18" s="188"/>
      <c r="C18" s="189"/>
      <c r="D18" s="190"/>
      <c r="E18" s="190"/>
      <c r="F18" s="191"/>
      <c r="G18" s="191"/>
      <c r="H18" s="191"/>
      <c r="I18" s="190"/>
      <c r="J18" s="189"/>
      <c r="K18" s="189"/>
      <c r="L18" s="190"/>
      <c r="M18" s="190"/>
      <c r="N18" s="190"/>
      <c r="O18" s="190"/>
      <c r="P18" s="190"/>
      <c r="Q18" s="176"/>
      <c r="R18" s="176"/>
      <c r="S18" s="189"/>
      <c r="T18" s="189"/>
      <c r="U18" s="189"/>
      <c r="V18" s="176"/>
      <c r="W18" s="176"/>
      <c r="X18" s="176"/>
      <c r="Y18" s="176"/>
      <c r="Z18" s="176"/>
      <c r="AA18" s="176"/>
      <c r="AC18" s="190"/>
      <c r="AD18" s="190"/>
      <c r="AE18" s="189"/>
      <c r="AF18" s="189"/>
      <c r="AG18" s="188"/>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3"/>
      <c r="CF18" s="193"/>
      <c r="CG18" s="193"/>
      <c r="CH18" s="193"/>
      <c r="CI18" s="193"/>
      <c r="CJ18" s="193"/>
      <c r="CK18" s="193"/>
      <c r="CL18" s="193"/>
      <c r="CM18" s="193"/>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193"/>
      <c r="EC18" s="193"/>
      <c r="ED18" s="193"/>
      <c r="EE18" s="193"/>
      <c r="EF18" s="193"/>
      <c r="EG18" s="193"/>
      <c r="EH18" s="193"/>
      <c r="EI18" s="193"/>
      <c r="EJ18" s="193"/>
      <c r="EK18" s="193"/>
      <c r="EL18" s="193"/>
      <c r="EM18" s="193"/>
      <c r="EN18" s="193"/>
      <c r="EO18" s="193"/>
      <c r="EP18" s="193"/>
      <c r="EQ18" s="193"/>
      <c r="ER18" s="193"/>
      <c r="ES18" s="193"/>
      <c r="ET18" s="193"/>
      <c r="EU18" s="193"/>
      <c r="EV18" s="193"/>
      <c r="EW18" s="193"/>
      <c r="EX18" s="193"/>
      <c r="EY18" s="193"/>
      <c r="EZ18" s="193"/>
      <c r="FA18" s="193"/>
      <c r="FB18" s="193"/>
      <c r="FC18" s="193"/>
      <c r="FD18" s="193"/>
      <c r="FE18" s="193"/>
      <c r="FF18" s="193"/>
      <c r="FG18" s="193"/>
      <c r="FH18" s="193"/>
      <c r="FI18" s="193"/>
      <c r="FJ18" s="193"/>
      <c r="FK18" s="193"/>
      <c r="FL18" s="193"/>
      <c r="FM18" s="193"/>
      <c r="FN18" s="193"/>
      <c r="FO18" s="193"/>
      <c r="FP18" s="193"/>
      <c r="FQ18" s="193"/>
      <c r="FR18" s="193"/>
      <c r="FS18" s="193"/>
      <c r="FT18" s="193"/>
      <c r="FU18" s="193"/>
      <c r="FV18" s="193"/>
      <c r="FW18" s="193"/>
      <c r="FX18" s="193"/>
      <c r="FY18" s="193"/>
      <c r="FZ18" s="193"/>
      <c r="GA18" s="193"/>
      <c r="GB18" s="193"/>
      <c r="GC18" s="193"/>
      <c r="GD18" s="193"/>
      <c r="GE18" s="193"/>
      <c r="GF18" s="193"/>
      <c r="GG18" s="193"/>
      <c r="GH18" s="193"/>
      <c r="GI18" s="193"/>
      <c r="GJ18" s="193"/>
      <c r="GK18" s="193"/>
      <c r="GL18" s="193"/>
      <c r="GM18" s="193"/>
      <c r="GN18" s="193"/>
      <c r="GO18" s="193"/>
      <c r="GP18" s="193"/>
      <c r="GQ18" s="193"/>
      <c r="GR18" s="193"/>
      <c r="GS18" s="193"/>
      <c r="GT18" s="193"/>
      <c r="GU18" s="193"/>
      <c r="GV18" s="193"/>
      <c r="GW18" s="193"/>
      <c r="GX18" s="193"/>
      <c r="GY18" s="193"/>
      <c r="GZ18" s="193"/>
      <c r="HA18" s="193"/>
      <c r="HB18" s="193"/>
      <c r="HC18" s="193"/>
      <c r="HD18" s="193"/>
      <c r="HE18" s="193"/>
      <c r="HF18" s="193"/>
      <c r="HG18" s="193"/>
      <c r="HH18" s="193"/>
      <c r="HI18" s="193"/>
      <c r="HJ18" s="193"/>
      <c r="HK18" s="193"/>
      <c r="HL18" s="193"/>
      <c r="HM18" s="193"/>
      <c r="HN18" s="193"/>
      <c r="HO18" s="193"/>
      <c r="HP18" s="193"/>
      <c r="HQ18" s="193"/>
      <c r="HR18" s="193"/>
      <c r="HS18" s="193"/>
      <c r="HT18" s="193"/>
      <c r="HU18" s="193"/>
      <c r="HV18" s="193"/>
    </row>
    <row r="19" ht="23.1" customHeight="1" spans="1:230">
      <c r="A19" s="192"/>
      <c r="B19" s="193"/>
      <c r="C19" s="189"/>
      <c r="D19" s="189"/>
      <c r="E19" s="189"/>
      <c r="I19" s="189"/>
      <c r="J19" s="189"/>
      <c r="K19" s="189"/>
      <c r="L19" s="189"/>
      <c r="M19" s="189"/>
      <c r="N19" s="189"/>
      <c r="O19" s="189"/>
      <c r="P19" s="189"/>
      <c r="S19" s="189"/>
      <c r="T19" s="189"/>
      <c r="U19" s="189"/>
      <c r="V19" s="176"/>
      <c r="W19" s="176"/>
      <c r="X19" s="176"/>
      <c r="AC19" s="189"/>
      <c r="AD19" s="189"/>
      <c r="AE19" s="189"/>
      <c r="AF19" s="189"/>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c r="GA19" s="193"/>
      <c r="GB19" s="193"/>
      <c r="GC19" s="193"/>
      <c r="GD19" s="193"/>
      <c r="GE19" s="193"/>
      <c r="GF19" s="193"/>
      <c r="GG19" s="193"/>
      <c r="GH19" s="193"/>
      <c r="GI19" s="193"/>
      <c r="GJ19" s="193"/>
      <c r="GK19" s="193"/>
      <c r="GL19" s="193"/>
      <c r="GM19" s="193"/>
      <c r="GN19" s="193"/>
      <c r="GO19" s="193"/>
      <c r="GP19" s="193"/>
      <c r="GQ19" s="193"/>
      <c r="GR19" s="193"/>
      <c r="GS19" s="193"/>
      <c r="GT19" s="193"/>
      <c r="GU19" s="193"/>
      <c r="GV19" s="193"/>
      <c r="GW19" s="193"/>
      <c r="GX19" s="193"/>
      <c r="GY19" s="193"/>
      <c r="GZ19" s="193"/>
      <c r="HA19" s="193"/>
      <c r="HB19" s="193"/>
      <c r="HC19" s="193"/>
      <c r="HD19" s="193"/>
      <c r="HE19" s="193"/>
      <c r="HF19" s="193"/>
      <c r="HG19" s="193"/>
      <c r="HH19" s="193"/>
      <c r="HI19" s="193"/>
      <c r="HJ19" s="193"/>
      <c r="HK19" s="193"/>
      <c r="HL19" s="193"/>
      <c r="HM19" s="193"/>
      <c r="HN19" s="193"/>
      <c r="HO19" s="193"/>
      <c r="HP19" s="193"/>
      <c r="HQ19" s="193"/>
      <c r="HR19" s="193"/>
      <c r="HS19" s="193"/>
      <c r="HT19" s="193"/>
      <c r="HU19" s="193"/>
      <c r="HV19" s="193"/>
    </row>
    <row r="20" ht="23.1" customHeight="1" spans="1:230">
      <c r="A20" s="192"/>
      <c r="B20" s="193"/>
      <c r="C20" s="189"/>
      <c r="D20" s="189"/>
      <c r="E20" s="189"/>
      <c r="I20" s="189"/>
      <c r="J20" s="189"/>
      <c r="K20" s="189"/>
      <c r="L20" s="189"/>
      <c r="M20" s="189"/>
      <c r="N20" s="189"/>
      <c r="O20" s="189"/>
      <c r="P20" s="189"/>
      <c r="S20" s="189"/>
      <c r="T20" s="189"/>
      <c r="U20" s="189"/>
      <c r="V20" s="176"/>
      <c r="AC20" s="189"/>
      <c r="AD20" s="189"/>
      <c r="AE20" s="189"/>
      <c r="AF20" s="189"/>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3"/>
      <c r="DE20" s="193"/>
      <c r="DF20" s="193"/>
      <c r="DG20" s="193"/>
      <c r="DH20" s="193"/>
      <c r="DI20" s="193"/>
      <c r="DJ20" s="193"/>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c r="EG20" s="193"/>
      <c r="EH20" s="193"/>
      <c r="EI20" s="193"/>
      <c r="EJ20" s="193"/>
      <c r="EK20" s="193"/>
      <c r="EL20" s="193"/>
      <c r="EM20" s="193"/>
      <c r="EN20" s="193"/>
      <c r="EO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3"/>
      <c r="GE20" s="193"/>
      <c r="GF20" s="193"/>
      <c r="GG20" s="193"/>
      <c r="GH20" s="193"/>
      <c r="GI20" s="193"/>
      <c r="GJ20" s="193"/>
      <c r="GK20" s="193"/>
      <c r="GL20" s="193"/>
      <c r="GM20" s="193"/>
      <c r="GN20" s="193"/>
      <c r="GO20" s="193"/>
      <c r="GP20" s="193"/>
      <c r="GQ20" s="193"/>
      <c r="GR20" s="193"/>
      <c r="GS20" s="193"/>
      <c r="GT20" s="193"/>
      <c r="GU20" s="193"/>
      <c r="GV20" s="193"/>
      <c r="GW20" s="193"/>
      <c r="GX20" s="193"/>
      <c r="GY20" s="193"/>
      <c r="GZ20" s="193"/>
      <c r="HA20" s="193"/>
      <c r="HB20" s="193"/>
      <c r="HC20" s="193"/>
      <c r="HD20" s="193"/>
      <c r="HE20" s="193"/>
      <c r="HF20" s="193"/>
      <c r="HG20" s="193"/>
      <c r="HH20" s="193"/>
      <c r="HI20" s="193"/>
      <c r="HJ20" s="193"/>
      <c r="HK20" s="193"/>
      <c r="HL20" s="193"/>
      <c r="HM20" s="193"/>
      <c r="HN20" s="193"/>
      <c r="HO20" s="193"/>
      <c r="HP20" s="193"/>
      <c r="HQ20" s="193"/>
      <c r="HR20" s="193"/>
      <c r="HS20" s="193"/>
      <c r="HT20" s="193"/>
      <c r="HU20" s="193"/>
      <c r="HV20" s="193"/>
    </row>
  </sheetData>
  <sheetProtection formatCells="0" formatColumns="0" formatRows="0"/>
  <mergeCells count="34">
    <mergeCell ref="A2:AG2"/>
    <mergeCell ref="A3:B3"/>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0"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Y23"/>
  <sheetViews>
    <sheetView showGridLines="0" zoomScale="115" zoomScaleNormal="115" topLeftCell="G1" workbookViewId="0">
      <selection activeCell="E7" sqref="E7:F7"/>
    </sheetView>
  </sheetViews>
  <sheetFormatPr defaultColWidth="9.16666666666667" defaultRowHeight="11.25"/>
  <cols>
    <col min="1" max="2" width="16.1666666666667" style="65" customWidth="1"/>
    <col min="3" max="3" width="37.3333333333333" style="65" customWidth="1"/>
    <col min="4" max="6" width="21.7333333333333" style="65" customWidth="1"/>
    <col min="7" max="18" width="12.6666666666667" style="65" customWidth="1"/>
    <col min="19" max="19" width="13.1777777777778" style="65" customWidth="1"/>
    <col min="20" max="16384" width="9.16666666666667" style="65"/>
  </cols>
  <sheetData>
    <row r="1" ht="25.5" customHeight="1" spans="1:20">
      <c r="A1" s="66"/>
      <c r="B1" s="66"/>
      <c r="C1" s="66"/>
      <c r="D1" s="66"/>
      <c r="E1" s="66"/>
      <c r="F1" s="66"/>
      <c r="G1" s="66"/>
      <c r="H1" s="66"/>
      <c r="I1" s="66"/>
      <c r="J1" s="66"/>
      <c r="K1" s="66"/>
      <c r="L1" s="66"/>
      <c r="M1" s="66"/>
      <c r="N1" s="66"/>
      <c r="O1" s="66"/>
      <c r="P1" s="66"/>
      <c r="Q1" s="66"/>
      <c r="R1" s="66"/>
      <c r="S1" s="44" t="s">
        <v>334</v>
      </c>
      <c r="T1" s="80"/>
    </row>
    <row r="2" ht="25.5" customHeight="1" spans="1:20">
      <c r="A2" s="67" t="s">
        <v>335</v>
      </c>
      <c r="B2" s="67"/>
      <c r="C2" s="67"/>
      <c r="D2" s="67"/>
      <c r="E2" s="67"/>
      <c r="F2" s="67"/>
      <c r="G2" s="67"/>
      <c r="H2" s="67"/>
      <c r="I2" s="67"/>
      <c r="J2" s="67"/>
      <c r="K2" s="67"/>
      <c r="L2" s="67"/>
      <c r="M2" s="67"/>
      <c r="N2" s="67"/>
      <c r="O2" s="67"/>
      <c r="P2" s="67"/>
      <c r="Q2" s="67"/>
      <c r="R2" s="67"/>
      <c r="S2" s="67"/>
      <c r="T2" s="80"/>
    </row>
    <row r="3" ht="25.5" customHeight="1" spans="1:20">
      <c r="A3" s="68" t="s">
        <v>89</v>
      </c>
      <c r="B3" s="68"/>
      <c r="C3" s="68"/>
      <c r="D3" s="69"/>
      <c r="E3" s="69"/>
      <c r="F3" s="69"/>
      <c r="G3" s="69"/>
      <c r="H3" s="66" t="s">
        <v>4</v>
      </c>
      <c r="I3" s="66"/>
      <c r="J3" s="66"/>
      <c r="K3" s="66"/>
      <c r="L3" s="66"/>
      <c r="M3" s="66"/>
      <c r="N3" s="66"/>
      <c r="O3" s="66"/>
      <c r="P3" s="66"/>
      <c r="Q3" s="66"/>
      <c r="R3" s="66"/>
      <c r="S3" s="81" t="s">
        <v>90</v>
      </c>
      <c r="T3" s="80"/>
    </row>
    <row r="4" ht="19.5" customHeight="1" spans="1:20">
      <c r="A4" s="75" t="s">
        <v>111</v>
      </c>
      <c r="B4" s="70" t="s">
        <v>91</v>
      </c>
      <c r="C4" s="75" t="s">
        <v>112</v>
      </c>
      <c r="D4" s="73" t="s">
        <v>113</v>
      </c>
      <c r="E4" s="73" t="s">
        <v>257</v>
      </c>
      <c r="F4" s="74" t="s">
        <v>258</v>
      </c>
      <c r="G4" s="73" t="s">
        <v>259</v>
      </c>
      <c r="H4" s="76" t="s">
        <v>260</v>
      </c>
      <c r="I4" s="76" t="s">
        <v>261</v>
      </c>
      <c r="J4" s="76" t="s">
        <v>262</v>
      </c>
      <c r="K4" s="76" t="s">
        <v>168</v>
      </c>
      <c r="L4" s="76" t="s">
        <v>263</v>
      </c>
      <c r="M4" s="76" t="s">
        <v>161</v>
      </c>
      <c r="N4" s="76" t="s">
        <v>169</v>
      </c>
      <c r="O4" s="76" t="s">
        <v>164</v>
      </c>
      <c r="P4" s="76" t="s">
        <v>336</v>
      </c>
      <c r="Q4" s="76" t="s">
        <v>337</v>
      </c>
      <c r="R4" s="76" t="s">
        <v>338</v>
      </c>
      <c r="S4" s="70" t="s">
        <v>170</v>
      </c>
      <c r="T4" s="80"/>
    </row>
    <row r="5" ht="15" customHeight="1" spans="1:20">
      <c r="A5" s="75"/>
      <c r="B5" s="70"/>
      <c r="C5" s="75"/>
      <c r="D5" s="76"/>
      <c r="E5" s="76"/>
      <c r="F5" s="77"/>
      <c r="G5" s="76"/>
      <c r="H5" s="76"/>
      <c r="I5" s="76"/>
      <c r="J5" s="76"/>
      <c r="K5" s="76"/>
      <c r="L5" s="76"/>
      <c r="M5" s="76"/>
      <c r="N5" s="76"/>
      <c r="O5" s="76"/>
      <c r="P5" s="76"/>
      <c r="Q5" s="76"/>
      <c r="R5" s="76"/>
      <c r="S5" s="70"/>
      <c r="T5" s="80"/>
    </row>
    <row r="6" ht="15" customHeight="1" spans="1:20">
      <c r="A6" s="75"/>
      <c r="B6" s="70"/>
      <c r="C6" s="75"/>
      <c r="D6" s="76"/>
      <c r="E6" s="76"/>
      <c r="F6" s="77"/>
      <c r="G6" s="76"/>
      <c r="H6" s="76"/>
      <c r="I6" s="76"/>
      <c r="J6" s="76"/>
      <c r="K6" s="76"/>
      <c r="L6" s="76"/>
      <c r="M6" s="76"/>
      <c r="N6" s="76"/>
      <c r="O6" s="76"/>
      <c r="P6" s="76"/>
      <c r="Q6" s="76"/>
      <c r="R6" s="76"/>
      <c r="S6" s="70"/>
      <c r="T6" s="80"/>
    </row>
    <row r="7" s="166" customFormat="1" ht="25.5" customHeight="1" spans="1:25">
      <c r="A7" s="79">
        <v>2200150</v>
      </c>
      <c r="B7" s="167" t="s">
        <v>107</v>
      </c>
      <c r="C7" s="167" t="s">
        <v>89</v>
      </c>
      <c r="D7" s="168">
        <f>E7+F7+S7</f>
        <v>5879403</v>
      </c>
      <c r="E7" s="169">
        <v>3994870</v>
      </c>
      <c r="F7" s="169">
        <v>474533</v>
      </c>
      <c r="G7" s="170"/>
      <c r="H7" s="170"/>
      <c r="I7" s="170"/>
      <c r="J7" s="170"/>
      <c r="K7" s="170"/>
      <c r="L7" s="170"/>
      <c r="M7" s="170"/>
      <c r="N7" s="170"/>
      <c r="O7" s="170"/>
      <c r="P7" s="170"/>
      <c r="Q7" s="170"/>
      <c r="R7" s="170"/>
      <c r="S7" s="169">
        <v>1410000</v>
      </c>
      <c r="T7" s="65"/>
      <c r="U7" s="65"/>
      <c r="V7" s="65"/>
      <c r="W7" s="65"/>
      <c r="X7" s="65"/>
      <c r="Y7" s="65"/>
    </row>
    <row r="8" ht="25.5" customHeight="1" spans="1:20">
      <c r="A8" s="72"/>
      <c r="B8" s="171"/>
      <c r="C8" s="172" t="s">
        <v>108</v>
      </c>
      <c r="D8" s="168">
        <f>D7</f>
        <v>5879403</v>
      </c>
      <c r="E8" s="169">
        <f>E7</f>
        <v>3994870</v>
      </c>
      <c r="F8" s="169">
        <f>F7</f>
        <v>474533</v>
      </c>
      <c r="G8" s="170"/>
      <c r="H8" s="170"/>
      <c r="I8" s="170"/>
      <c r="J8" s="170"/>
      <c r="K8" s="170"/>
      <c r="L8" s="170"/>
      <c r="M8" s="170"/>
      <c r="N8" s="170"/>
      <c r="O8" s="170"/>
      <c r="P8" s="170"/>
      <c r="Q8" s="170"/>
      <c r="R8" s="170"/>
      <c r="S8" s="169">
        <v>1410001</v>
      </c>
      <c r="T8" s="80"/>
    </row>
    <row r="9" ht="25.5" customHeight="1" spans="1:20">
      <c r="A9" s="72"/>
      <c r="B9" s="156"/>
      <c r="C9" s="72"/>
      <c r="D9" s="173"/>
      <c r="E9" s="170"/>
      <c r="F9" s="170"/>
      <c r="G9" s="170"/>
      <c r="H9" s="170"/>
      <c r="I9" s="170"/>
      <c r="J9" s="170"/>
      <c r="K9" s="170"/>
      <c r="L9" s="170"/>
      <c r="M9" s="170"/>
      <c r="N9" s="170"/>
      <c r="O9" s="170"/>
      <c r="P9" s="170"/>
      <c r="Q9" s="170"/>
      <c r="R9" s="170"/>
      <c r="S9" s="170"/>
      <c r="T9" s="80"/>
    </row>
    <row r="10" ht="25.5" customHeight="1" spans="1:20">
      <c r="A10" s="72"/>
      <c r="B10" s="156"/>
      <c r="C10" s="72"/>
      <c r="D10" s="173"/>
      <c r="E10" s="170"/>
      <c r="F10" s="170"/>
      <c r="G10" s="170"/>
      <c r="H10" s="170"/>
      <c r="I10" s="170"/>
      <c r="J10" s="170"/>
      <c r="K10" s="170"/>
      <c r="L10" s="170"/>
      <c r="M10" s="170"/>
      <c r="N10" s="170"/>
      <c r="O10" s="170"/>
      <c r="P10" s="170"/>
      <c r="Q10" s="170"/>
      <c r="R10" s="170"/>
      <c r="S10" s="170"/>
      <c r="T10" s="80"/>
    </row>
    <row r="11" ht="25.5" customHeight="1" spans="1:20">
      <c r="A11" s="80"/>
      <c r="B11" s="80"/>
      <c r="C11" s="80"/>
      <c r="D11" s="80"/>
      <c r="E11" s="80"/>
      <c r="F11" s="80"/>
      <c r="G11" s="80"/>
      <c r="H11" s="80"/>
      <c r="I11" s="80"/>
      <c r="J11" s="80"/>
      <c r="K11" s="80"/>
      <c r="L11" s="80"/>
      <c r="M11" s="80"/>
      <c r="N11" s="80"/>
      <c r="O11" s="80"/>
      <c r="P11" s="80"/>
      <c r="Q11" s="80"/>
      <c r="R11" s="80"/>
      <c r="S11" s="80"/>
      <c r="T11" s="80"/>
    </row>
    <row r="12" ht="25.5" customHeight="1" spans="1:20">
      <c r="A12" s="80"/>
      <c r="B12" s="80"/>
      <c r="C12" s="80"/>
      <c r="D12" s="80"/>
      <c r="E12" s="80"/>
      <c r="F12" s="80"/>
      <c r="G12" s="80"/>
      <c r="H12" s="80"/>
      <c r="I12" s="80"/>
      <c r="J12" s="80"/>
      <c r="K12" s="80"/>
      <c r="L12" s="80"/>
      <c r="M12" s="80"/>
      <c r="N12" s="80"/>
      <c r="O12" s="80"/>
      <c r="P12" s="80"/>
      <c r="Q12" s="80"/>
      <c r="R12" s="80"/>
      <c r="S12" s="80"/>
      <c r="T12" s="80"/>
    </row>
    <row r="13" ht="25.5" customHeight="1" spans="1:20">
      <c r="A13" s="80"/>
      <c r="B13" s="80"/>
      <c r="C13" s="80"/>
      <c r="D13" s="80"/>
      <c r="E13" s="80"/>
      <c r="F13" s="80"/>
      <c r="G13" s="80"/>
      <c r="H13" s="80"/>
      <c r="I13" s="80"/>
      <c r="J13" s="80"/>
      <c r="K13" s="80"/>
      <c r="L13" s="80"/>
      <c r="M13" s="80"/>
      <c r="N13" s="80"/>
      <c r="O13" s="80"/>
      <c r="P13" s="80"/>
      <c r="Q13" s="80"/>
      <c r="R13" s="80"/>
      <c r="S13" s="80"/>
      <c r="T13" s="80"/>
    </row>
    <row r="14" ht="25.5" customHeight="1" spans="1:20">
      <c r="A14" s="80"/>
      <c r="B14" s="80"/>
      <c r="C14" s="80"/>
      <c r="D14" s="80"/>
      <c r="E14" s="80"/>
      <c r="F14" s="80"/>
      <c r="G14" s="80"/>
      <c r="H14" s="80"/>
      <c r="I14" s="80"/>
      <c r="J14" s="80"/>
      <c r="K14" s="80"/>
      <c r="L14" s="80"/>
      <c r="M14" s="80"/>
      <c r="N14" s="80"/>
      <c r="O14" s="80"/>
      <c r="P14" s="80"/>
      <c r="Q14" s="80"/>
      <c r="R14" s="80"/>
      <c r="S14" s="80"/>
      <c r="T14" s="80"/>
    </row>
    <row r="15" ht="25.5" customHeight="1" spans="1:20">
      <c r="A15" s="80"/>
      <c r="B15" s="80"/>
      <c r="C15" s="80"/>
      <c r="D15" s="80"/>
      <c r="E15" s="80"/>
      <c r="F15" s="80"/>
      <c r="G15" s="80"/>
      <c r="H15" s="80"/>
      <c r="I15" s="80"/>
      <c r="J15" s="80"/>
      <c r="K15" s="80"/>
      <c r="L15" s="80"/>
      <c r="M15" s="80"/>
      <c r="N15" s="80"/>
      <c r="O15" s="80"/>
      <c r="P15" s="80"/>
      <c r="Q15" s="80"/>
      <c r="R15" s="80"/>
      <c r="S15" s="80"/>
      <c r="T15" s="80"/>
    </row>
    <row r="16" ht="25.5" customHeight="1" spans="1:20">
      <c r="A16" s="80"/>
      <c r="B16" s="80"/>
      <c r="C16" s="80"/>
      <c r="D16" s="80"/>
      <c r="E16" s="80"/>
      <c r="F16" s="80"/>
      <c r="G16" s="80"/>
      <c r="H16" s="80"/>
      <c r="I16" s="80"/>
      <c r="J16" s="80"/>
      <c r="K16" s="80"/>
      <c r="L16" s="80"/>
      <c r="M16" s="80"/>
      <c r="N16" s="80"/>
      <c r="O16" s="80"/>
      <c r="P16" s="80"/>
      <c r="Q16" s="80"/>
      <c r="R16" s="80"/>
      <c r="S16" s="80"/>
      <c r="T16" s="80"/>
    </row>
    <row r="17" ht="25.5" customHeight="1" spans="1:20">
      <c r="A17" s="80"/>
      <c r="B17" s="80"/>
      <c r="C17" s="80"/>
      <c r="D17" s="80"/>
      <c r="E17" s="80"/>
      <c r="F17" s="80"/>
      <c r="G17" s="80"/>
      <c r="H17" s="80"/>
      <c r="I17" s="80"/>
      <c r="J17" s="80"/>
      <c r="K17" s="80"/>
      <c r="L17" s="80"/>
      <c r="M17" s="80"/>
      <c r="N17" s="80"/>
      <c r="O17" s="80"/>
      <c r="P17" s="80"/>
      <c r="Q17" s="80"/>
      <c r="R17" s="80"/>
      <c r="S17" s="80"/>
      <c r="T17" s="80"/>
    </row>
    <row r="18" ht="25.5" customHeight="1" spans="1:20">
      <c r="A18" s="80"/>
      <c r="B18" s="80"/>
      <c r="C18" s="80"/>
      <c r="D18" s="80"/>
      <c r="E18" s="80"/>
      <c r="F18" s="80"/>
      <c r="G18" s="80"/>
      <c r="H18" s="80"/>
      <c r="I18" s="80"/>
      <c r="J18" s="80"/>
      <c r="K18" s="80"/>
      <c r="L18" s="80"/>
      <c r="M18" s="80"/>
      <c r="N18" s="80"/>
      <c r="O18" s="80"/>
      <c r="P18" s="80"/>
      <c r="Q18" s="80"/>
      <c r="R18" s="80"/>
      <c r="S18" s="80"/>
      <c r="T18" s="80"/>
    </row>
    <row r="19" ht="25.5" customHeight="1" spans="1:20">
      <c r="A19" s="80"/>
      <c r="B19" s="80"/>
      <c r="C19" s="80"/>
      <c r="D19" s="80"/>
      <c r="E19" s="80"/>
      <c r="F19" s="80"/>
      <c r="G19" s="80"/>
      <c r="H19" s="80"/>
      <c r="I19" s="80"/>
      <c r="J19" s="80"/>
      <c r="K19" s="80"/>
      <c r="L19" s="80"/>
      <c r="M19" s="80"/>
      <c r="N19" s="80"/>
      <c r="O19" s="80"/>
      <c r="P19" s="80"/>
      <c r="Q19" s="80"/>
      <c r="R19" s="80"/>
      <c r="S19" s="80"/>
      <c r="T19" s="80"/>
    </row>
    <row r="20" ht="25.5" customHeight="1" spans="1:20">
      <c r="A20" s="80"/>
      <c r="B20" s="80"/>
      <c r="C20" s="80"/>
      <c r="D20" s="80"/>
      <c r="E20" s="80"/>
      <c r="F20" s="80"/>
      <c r="G20" s="80"/>
      <c r="H20" s="80"/>
      <c r="I20" s="80"/>
      <c r="J20" s="80"/>
      <c r="K20" s="80"/>
      <c r="L20" s="80"/>
      <c r="M20" s="80"/>
      <c r="N20" s="80"/>
      <c r="O20" s="80"/>
      <c r="P20" s="80"/>
      <c r="Q20" s="80"/>
      <c r="R20" s="80"/>
      <c r="S20" s="80"/>
      <c r="T20" s="80"/>
    </row>
    <row r="21" ht="25.5" customHeight="1" spans="1:20">
      <c r="A21" s="80"/>
      <c r="B21" s="80"/>
      <c r="C21" s="80"/>
      <c r="D21" s="80"/>
      <c r="E21" s="80"/>
      <c r="F21" s="80"/>
      <c r="G21" s="80"/>
      <c r="H21" s="80"/>
      <c r="I21" s="80"/>
      <c r="J21" s="80"/>
      <c r="K21" s="80"/>
      <c r="L21" s="80"/>
      <c r="M21" s="80"/>
      <c r="N21" s="80"/>
      <c r="O21" s="80"/>
      <c r="P21" s="80"/>
      <c r="Q21" s="80"/>
      <c r="R21" s="80"/>
      <c r="S21" s="80"/>
      <c r="T21" s="80"/>
    </row>
    <row r="22" ht="25.5" customHeight="1" spans="1:20">
      <c r="A22" s="80"/>
      <c r="B22" s="80"/>
      <c r="C22" s="80"/>
      <c r="D22" s="80"/>
      <c r="E22" s="80"/>
      <c r="F22" s="80"/>
      <c r="G22" s="80"/>
      <c r="H22" s="80"/>
      <c r="I22" s="80"/>
      <c r="J22" s="80"/>
      <c r="K22" s="80"/>
      <c r="L22" s="80"/>
      <c r="M22" s="80"/>
      <c r="N22" s="80"/>
      <c r="O22" s="80"/>
      <c r="P22" s="80"/>
      <c r="Q22" s="80"/>
      <c r="R22" s="80"/>
      <c r="S22" s="80"/>
      <c r="T22" s="80"/>
    </row>
    <row r="23" ht="25.5" customHeight="1" spans="1:20">
      <c r="A23" s="80"/>
      <c r="B23" s="80"/>
      <c r="C23" s="80"/>
      <c r="D23" s="80"/>
      <c r="E23" s="80"/>
      <c r="F23" s="80"/>
      <c r="G23" s="80"/>
      <c r="H23" s="80"/>
      <c r="I23" s="80"/>
      <c r="J23" s="80"/>
      <c r="K23" s="80"/>
      <c r="L23" s="80"/>
      <c r="M23" s="80"/>
      <c r="N23" s="80"/>
      <c r="O23" s="80"/>
      <c r="P23" s="80"/>
      <c r="Q23" s="80"/>
      <c r="R23" s="80"/>
      <c r="S23" s="80"/>
      <c r="T23" s="80"/>
    </row>
  </sheetData>
  <sheetProtection formatCells="0" formatColumns="0" formatRows="0"/>
  <mergeCells count="20">
    <mergeCell ref="A3:C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L24"/>
  <sheetViews>
    <sheetView showGridLines="0" workbookViewId="0">
      <selection activeCell="G12" sqref="G12"/>
    </sheetView>
  </sheetViews>
  <sheetFormatPr defaultColWidth="9.16666666666667" defaultRowHeight="11.25"/>
  <cols>
    <col min="1" max="2" width="13" style="65" customWidth="1"/>
    <col min="3" max="3" width="47.3333333333333" style="65" customWidth="1"/>
    <col min="4" max="4" width="17.8333333333333" style="65" customWidth="1"/>
    <col min="5" max="5" width="17.1666666666667" style="65" customWidth="1"/>
    <col min="6" max="6" width="18.3333333333333" style="65" customWidth="1"/>
    <col min="7" max="7" width="17" style="65" customWidth="1"/>
    <col min="8" max="12" width="14" style="65" customWidth="1"/>
    <col min="13" max="13" width="14.1666666666667" style="65" customWidth="1"/>
    <col min="14" max="16384" width="9.16666666666667" style="65"/>
  </cols>
  <sheetData>
    <row r="1" ht="23.25" customHeight="1" spans="1:12">
      <c r="A1" s="133"/>
      <c r="B1" s="134"/>
      <c r="C1" s="66"/>
      <c r="D1" s="146"/>
      <c r="E1" s="146"/>
      <c r="F1" s="146"/>
      <c r="G1" s="146"/>
      <c r="H1" s="146"/>
      <c r="I1" s="146"/>
      <c r="J1" s="146"/>
      <c r="K1" s="157" t="s">
        <v>339</v>
      </c>
      <c r="L1" s="157"/>
    </row>
    <row r="2" ht="23.25" customHeight="1" spans="1:12">
      <c r="A2" s="147" t="s">
        <v>340</v>
      </c>
      <c r="B2" s="147"/>
      <c r="C2" s="147"/>
      <c r="D2" s="147"/>
      <c r="E2" s="147"/>
      <c r="F2" s="147"/>
      <c r="G2" s="147"/>
      <c r="H2" s="147"/>
      <c r="I2" s="147"/>
      <c r="J2" s="147"/>
      <c r="K2" s="147"/>
      <c r="L2" s="147"/>
    </row>
    <row r="3" ht="23.25" customHeight="1" spans="1:12">
      <c r="A3" s="148" t="s">
        <v>89</v>
      </c>
      <c r="B3" s="149"/>
      <c r="C3" s="149"/>
      <c r="D3" s="149"/>
      <c r="E3" s="149" t="s">
        <v>4</v>
      </c>
      <c r="F3" s="149"/>
      <c r="G3" s="149"/>
      <c r="H3" s="149"/>
      <c r="I3" s="149"/>
      <c r="K3" s="163"/>
      <c r="L3" s="164" t="s">
        <v>90</v>
      </c>
    </row>
    <row r="4" ht="23.25" customHeight="1" spans="1:12">
      <c r="A4" s="70" t="s">
        <v>111</v>
      </c>
      <c r="B4" s="70" t="s">
        <v>91</v>
      </c>
      <c r="C4" s="71" t="s">
        <v>112</v>
      </c>
      <c r="D4" s="150" t="s">
        <v>113</v>
      </c>
      <c r="E4" s="70" t="s">
        <v>257</v>
      </c>
      <c r="F4" s="70"/>
      <c r="G4" s="70"/>
      <c r="H4" s="70"/>
      <c r="I4" s="70"/>
      <c r="J4" s="70" t="s">
        <v>261</v>
      </c>
      <c r="K4" s="70"/>
      <c r="L4" s="70"/>
    </row>
    <row r="5" ht="36.75" customHeight="1" spans="1:12">
      <c r="A5" s="70"/>
      <c r="B5" s="70"/>
      <c r="C5" s="75"/>
      <c r="D5" s="152"/>
      <c r="E5" s="70" t="s">
        <v>108</v>
      </c>
      <c r="F5" s="70" t="s">
        <v>341</v>
      </c>
      <c r="G5" s="70" t="s">
        <v>184</v>
      </c>
      <c r="H5" s="70" t="s">
        <v>118</v>
      </c>
      <c r="I5" s="70" t="s">
        <v>185</v>
      </c>
      <c r="J5" s="70" t="s">
        <v>108</v>
      </c>
      <c r="K5" s="70" t="s">
        <v>159</v>
      </c>
      <c r="L5" s="70" t="s">
        <v>342</v>
      </c>
    </row>
    <row r="6" ht="23.25" customHeight="1" spans="1:12">
      <c r="A6" s="154">
        <v>2200150</v>
      </c>
      <c r="B6" s="78" t="s">
        <v>107</v>
      </c>
      <c r="C6" s="78" t="s">
        <v>89</v>
      </c>
      <c r="D6" s="161">
        <f>E6</f>
        <v>3994870</v>
      </c>
      <c r="E6" s="161">
        <f>F6+G6+H6+I6</f>
        <v>3994870</v>
      </c>
      <c r="F6" s="161">
        <f>1669428+1014396</f>
        <v>2683824</v>
      </c>
      <c r="G6" s="161">
        <f>429412+214706+201287+136382</f>
        <v>981787</v>
      </c>
      <c r="H6" s="161">
        <v>322059</v>
      </c>
      <c r="I6" s="161">
        <v>7200</v>
      </c>
      <c r="J6" s="161"/>
      <c r="K6" s="161"/>
      <c r="L6" s="165"/>
    </row>
    <row r="7" ht="23.25" customHeight="1" spans="1:12">
      <c r="A7" s="92"/>
      <c r="B7" s="162"/>
      <c r="C7" s="122" t="s">
        <v>108</v>
      </c>
      <c r="D7" s="161">
        <f t="shared" ref="D7:I7" si="0">D6</f>
        <v>3994870</v>
      </c>
      <c r="E7" s="161">
        <f t="shared" si="0"/>
        <v>3994870</v>
      </c>
      <c r="F7" s="161">
        <f t="shared" si="0"/>
        <v>2683824</v>
      </c>
      <c r="G7" s="161">
        <f t="shared" si="0"/>
        <v>981787</v>
      </c>
      <c r="H7" s="161">
        <f t="shared" si="0"/>
        <v>322059</v>
      </c>
      <c r="I7" s="161">
        <f t="shared" si="0"/>
        <v>7200</v>
      </c>
      <c r="J7" s="161"/>
      <c r="K7" s="161"/>
      <c r="L7" s="165"/>
    </row>
    <row r="8" ht="23.25" customHeight="1" spans="1:12">
      <c r="A8" s="92"/>
      <c r="B8" s="162"/>
      <c r="C8" s="92"/>
      <c r="D8" s="161"/>
      <c r="E8" s="161"/>
      <c r="F8" s="161"/>
      <c r="G8" s="161"/>
      <c r="H8" s="161"/>
      <c r="I8" s="161"/>
      <c r="J8" s="161"/>
      <c r="K8" s="161"/>
      <c r="L8" s="165"/>
    </row>
    <row r="9" ht="23.25" customHeight="1" spans="1:12">
      <c r="A9" s="92"/>
      <c r="B9" s="162"/>
      <c r="C9" s="92"/>
      <c r="D9" s="161"/>
      <c r="E9" s="161"/>
      <c r="F9" s="161"/>
      <c r="G9" s="161"/>
      <c r="H9" s="161"/>
      <c r="I9" s="161"/>
      <c r="J9" s="161"/>
      <c r="K9" s="161"/>
      <c r="L9" s="165"/>
    </row>
    <row r="10" ht="23.25" customHeight="1" spans="1:12">
      <c r="A10" s="80"/>
      <c r="B10" s="80"/>
      <c r="C10" s="80"/>
      <c r="D10" s="80"/>
      <c r="E10" s="80"/>
      <c r="F10" s="80"/>
      <c r="G10" s="80"/>
      <c r="H10" s="80"/>
      <c r="I10" s="80"/>
      <c r="J10" s="80"/>
      <c r="K10" s="80"/>
      <c r="L10" s="80"/>
    </row>
    <row r="11" ht="23.25" customHeight="1" spans="1:12">
      <c r="A11" s="80"/>
      <c r="B11" s="80"/>
      <c r="C11" s="80"/>
      <c r="D11" s="80"/>
      <c r="E11" s="80"/>
      <c r="F11" s="80"/>
      <c r="G11" s="80"/>
      <c r="H11" s="80"/>
      <c r="I11" s="80"/>
      <c r="J11" s="80"/>
      <c r="K11" s="80"/>
      <c r="L11" s="80"/>
    </row>
    <row r="12" ht="23.25" customHeight="1" spans="1:12">
      <c r="A12" s="80"/>
      <c r="B12" s="80"/>
      <c r="C12" s="80"/>
      <c r="D12" s="80"/>
      <c r="E12" s="80"/>
      <c r="F12" s="80"/>
      <c r="G12" s="80"/>
      <c r="H12" s="80"/>
      <c r="I12" s="80"/>
      <c r="J12" s="80"/>
      <c r="K12" s="80"/>
      <c r="L12" s="80"/>
    </row>
    <row r="13" ht="23.25" customHeight="1" spans="1:12">
      <c r="A13" s="80"/>
      <c r="B13" s="80"/>
      <c r="C13" s="80"/>
      <c r="D13" s="80"/>
      <c r="E13" s="80"/>
      <c r="F13" s="80"/>
      <c r="G13" s="80"/>
      <c r="H13" s="80"/>
      <c r="I13" s="80"/>
      <c r="J13" s="80"/>
      <c r="K13" s="80"/>
      <c r="L13" s="80"/>
    </row>
    <row r="14" ht="23.25" customHeight="1" spans="1:12">
      <c r="A14" s="80"/>
      <c r="B14" s="80"/>
      <c r="C14" s="80"/>
      <c r="D14" s="80"/>
      <c r="E14" s="80"/>
      <c r="F14" s="80"/>
      <c r="G14" s="80"/>
      <c r="H14" s="80"/>
      <c r="I14" s="80"/>
      <c r="J14" s="80"/>
      <c r="K14" s="80"/>
      <c r="L14" s="80"/>
    </row>
    <row r="15" ht="23.25" customHeight="1" spans="1:12">
      <c r="A15" s="80"/>
      <c r="B15" s="80"/>
      <c r="C15" s="80"/>
      <c r="D15" s="80"/>
      <c r="E15" s="80"/>
      <c r="F15" s="80"/>
      <c r="G15" s="80"/>
      <c r="H15" s="80"/>
      <c r="I15" s="80"/>
      <c r="J15" s="80"/>
      <c r="K15" s="80"/>
      <c r="L15" s="80"/>
    </row>
    <row r="16" ht="23.25" customHeight="1" spans="1:12">
      <c r="A16" s="80"/>
      <c r="B16" s="80"/>
      <c r="C16" s="80"/>
      <c r="D16" s="80"/>
      <c r="E16" s="80"/>
      <c r="F16" s="80"/>
      <c r="G16" s="80"/>
      <c r="H16" s="80"/>
      <c r="I16" s="80"/>
      <c r="J16" s="80"/>
      <c r="K16" s="80"/>
      <c r="L16" s="80"/>
    </row>
    <row r="17" ht="23.25" customHeight="1" spans="1:12">
      <c r="A17" s="80"/>
      <c r="B17" s="80"/>
      <c r="C17" s="80"/>
      <c r="D17" s="80"/>
      <c r="E17" s="80"/>
      <c r="F17" s="80"/>
      <c r="G17" s="80"/>
      <c r="H17" s="80"/>
      <c r="I17" s="80"/>
      <c r="J17" s="80"/>
      <c r="K17" s="80"/>
      <c r="L17" s="80"/>
    </row>
    <row r="18" ht="23.25" customHeight="1" spans="1:12">
      <c r="A18" s="80"/>
      <c r="B18" s="80"/>
      <c r="C18" s="80"/>
      <c r="D18" s="80"/>
      <c r="E18" s="80"/>
      <c r="F18" s="80"/>
      <c r="G18" s="80"/>
      <c r="H18" s="80"/>
      <c r="I18" s="80"/>
      <c r="J18" s="80"/>
      <c r="K18" s="80"/>
      <c r="L18" s="80"/>
    </row>
    <row r="19" ht="23.25" customHeight="1" spans="1:12">
      <c r="A19" s="80"/>
      <c r="B19" s="80"/>
      <c r="C19" s="80"/>
      <c r="D19" s="80"/>
      <c r="E19" s="80"/>
      <c r="F19" s="80"/>
      <c r="G19" s="80"/>
      <c r="H19" s="80"/>
      <c r="I19" s="80"/>
      <c r="J19" s="80"/>
      <c r="K19" s="80"/>
      <c r="L19" s="80"/>
    </row>
    <row r="20" ht="23.25" customHeight="1" spans="1:12">
      <c r="A20" s="80"/>
      <c r="B20" s="80"/>
      <c r="C20" s="80"/>
      <c r="D20" s="80"/>
      <c r="E20" s="80"/>
      <c r="F20" s="80"/>
      <c r="G20" s="80"/>
      <c r="H20" s="80"/>
      <c r="I20" s="80"/>
      <c r="J20" s="80"/>
      <c r="K20" s="80"/>
      <c r="L20" s="80"/>
    </row>
    <row r="21" ht="23.25" customHeight="1" spans="1:12">
      <c r="A21" s="80"/>
      <c r="B21" s="80"/>
      <c r="C21" s="80"/>
      <c r="D21" s="80"/>
      <c r="E21" s="80"/>
      <c r="F21" s="80"/>
      <c r="G21" s="80"/>
      <c r="H21" s="80"/>
      <c r="I21" s="80"/>
      <c r="J21" s="80"/>
      <c r="K21" s="80"/>
      <c r="L21" s="80"/>
    </row>
    <row r="22" ht="23.25" customHeight="1" spans="1:12">
      <c r="A22" s="80"/>
      <c r="B22" s="80"/>
      <c r="C22" s="80"/>
      <c r="D22" s="80"/>
      <c r="E22" s="80"/>
      <c r="F22" s="80"/>
      <c r="G22" s="80"/>
      <c r="H22" s="80"/>
      <c r="I22" s="80"/>
      <c r="J22" s="80"/>
      <c r="K22" s="80"/>
      <c r="L22" s="80"/>
    </row>
    <row r="23" ht="23.25" customHeight="1" spans="1:12">
      <c r="A23" s="80"/>
      <c r="B23" s="80"/>
      <c r="C23" s="80"/>
      <c r="D23" s="80"/>
      <c r="E23" s="80"/>
      <c r="F23" s="80"/>
      <c r="G23" s="80"/>
      <c r="H23" s="80"/>
      <c r="I23" s="80"/>
      <c r="J23" s="80"/>
      <c r="K23" s="80"/>
      <c r="L23" s="80"/>
    </row>
    <row r="24" ht="23.25" customHeight="1" spans="1:12">
      <c r="A24" s="80"/>
      <c r="B24" s="80"/>
      <c r="C24" s="80"/>
      <c r="D24" s="80"/>
      <c r="E24" s="80"/>
      <c r="F24" s="80"/>
      <c r="G24" s="80"/>
      <c r="H24" s="80"/>
      <c r="I24" s="80"/>
      <c r="J24" s="80"/>
      <c r="K24" s="80"/>
      <c r="L24" s="80"/>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R25"/>
  <sheetViews>
    <sheetView showGridLines="0" topLeftCell="C1" workbookViewId="0">
      <selection activeCell="M9" sqref="M9"/>
    </sheetView>
  </sheetViews>
  <sheetFormatPr defaultColWidth="9.16666666666667" defaultRowHeight="11.25"/>
  <cols>
    <col min="1" max="2" width="13" style="65" customWidth="1"/>
    <col min="3" max="3" width="38.5" style="65" customWidth="1"/>
    <col min="4" max="5" width="20.8333333333333" style="65" customWidth="1"/>
    <col min="6" max="7" width="16.1666666666667" style="65" customWidth="1"/>
    <col min="8" max="9" width="13.3333333333333" style="65" customWidth="1"/>
    <col min="10" max="10" width="16.1666666666667" style="65" customWidth="1"/>
    <col min="11" max="12" width="13.3333333333333" style="65" customWidth="1"/>
    <col min="13" max="13" width="16" style="65" customWidth="1"/>
    <col min="14" max="14" width="16.3333333333333" style="65" customWidth="1"/>
    <col min="15" max="17" width="13.3333333333333" style="65" customWidth="1"/>
    <col min="18" max="16384" width="9.16666666666667" style="65"/>
  </cols>
  <sheetData>
    <row r="1" ht="22.5" customHeight="1" spans="1:18">
      <c r="A1" s="133"/>
      <c r="B1" s="134"/>
      <c r="C1" s="66"/>
      <c r="D1" s="146"/>
      <c r="E1" s="146"/>
      <c r="F1" s="146"/>
      <c r="G1" s="146"/>
      <c r="H1" s="146"/>
      <c r="I1" s="146"/>
      <c r="J1" s="146"/>
      <c r="K1" s="146"/>
      <c r="L1" s="146"/>
      <c r="M1" s="146"/>
      <c r="N1" s="146"/>
      <c r="O1" s="146"/>
      <c r="P1" s="157" t="s">
        <v>343</v>
      </c>
      <c r="Q1" s="157"/>
      <c r="R1" s="80"/>
    </row>
    <row r="2" ht="22.5" customHeight="1" spans="1:18">
      <c r="A2" s="147" t="s">
        <v>344</v>
      </c>
      <c r="B2" s="147"/>
      <c r="C2" s="147"/>
      <c r="D2" s="147"/>
      <c r="E2" s="147"/>
      <c r="F2" s="147"/>
      <c r="G2" s="147"/>
      <c r="H2" s="147"/>
      <c r="I2" s="147"/>
      <c r="J2" s="147"/>
      <c r="K2" s="147"/>
      <c r="L2" s="147"/>
      <c r="M2" s="147"/>
      <c r="N2" s="147"/>
      <c r="O2" s="147"/>
      <c r="P2" s="147"/>
      <c r="Q2" s="147"/>
      <c r="R2" s="80"/>
    </row>
    <row r="3" ht="22.5" customHeight="1" spans="1:18">
      <c r="A3" s="148" t="s">
        <v>89</v>
      </c>
      <c r="B3" s="149"/>
      <c r="C3" s="149"/>
      <c r="D3" s="149"/>
      <c r="E3" s="149"/>
      <c r="F3" s="149"/>
      <c r="G3" s="149"/>
      <c r="H3" s="146" t="s">
        <v>4</v>
      </c>
      <c r="I3" s="146"/>
      <c r="J3" s="146"/>
      <c r="K3" s="146"/>
      <c r="L3" s="146"/>
      <c r="M3" s="146"/>
      <c r="N3" s="146"/>
      <c r="O3" s="146"/>
      <c r="P3" s="158" t="s">
        <v>90</v>
      </c>
      <c r="Q3" s="158"/>
      <c r="R3" s="80"/>
    </row>
    <row r="4" ht="22.5" customHeight="1" spans="1:18">
      <c r="A4" s="75" t="s">
        <v>111</v>
      </c>
      <c r="B4" s="150" t="s">
        <v>91</v>
      </c>
      <c r="C4" s="151" t="s">
        <v>112</v>
      </c>
      <c r="D4" s="71" t="s">
        <v>93</v>
      </c>
      <c r="E4" s="75" t="s">
        <v>258</v>
      </c>
      <c r="F4" s="75"/>
      <c r="G4" s="75"/>
      <c r="H4" s="75"/>
      <c r="I4" s="75"/>
      <c r="J4" s="75"/>
      <c r="K4" s="75"/>
      <c r="L4" s="75"/>
      <c r="M4" s="75"/>
      <c r="N4" s="75"/>
      <c r="O4" s="159" t="s">
        <v>261</v>
      </c>
      <c r="P4" s="159"/>
      <c r="Q4" s="159"/>
      <c r="R4" s="80"/>
    </row>
    <row r="5" ht="39" customHeight="1" spans="1:18">
      <c r="A5" s="75"/>
      <c r="B5" s="152"/>
      <c r="C5" s="153"/>
      <c r="D5" s="75"/>
      <c r="E5" s="150" t="s">
        <v>108</v>
      </c>
      <c r="F5" s="72" t="s">
        <v>345</v>
      </c>
      <c r="G5" s="72" t="s">
        <v>213</v>
      </c>
      <c r="H5" s="72" t="s">
        <v>214</v>
      </c>
      <c r="I5" s="72" t="s">
        <v>346</v>
      </c>
      <c r="J5" s="72" t="s">
        <v>216</v>
      </c>
      <c r="K5" s="72" t="s">
        <v>212</v>
      </c>
      <c r="L5" s="72" t="s">
        <v>219</v>
      </c>
      <c r="M5" s="72" t="s">
        <v>347</v>
      </c>
      <c r="N5" s="72" t="s">
        <v>222</v>
      </c>
      <c r="O5" s="160" t="s">
        <v>108</v>
      </c>
      <c r="P5" s="70" t="s">
        <v>348</v>
      </c>
      <c r="Q5" s="70" t="s">
        <v>342</v>
      </c>
      <c r="R5" s="80"/>
    </row>
    <row r="6" ht="22.5" customHeight="1" spans="1:18">
      <c r="A6" s="154">
        <v>2200150</v>
      </c>
      <c r="B6" s="78" t="s">
        <v>107</v>
      </c>
      <c r="C6" s="78" t="s">
        <v>89</v>
      </c>
      <c r="D6" s="155">
        <f>E6</f>
        <v>474533</v>
      </c>
      <c r="E6" s="155">
        <f>F6+G6+J6+M6+N6</f>
        <v>474533</v>
      </c>
      <c r="F6" s="155">
        <v>57600</v>
      </c>
      <c r="G6" s="155">
        <v>48000</v>
      </c>
      <c r="H6" s="155"/>
      <c r="I6" s="155"/>
      <c r="J6" s="155">
        <v>96000</v>
      </c>
      <c r="K6" s="155"/>
      <c r="L6" s="155"/>
      <c r="M6" s="155">
        <v>24000</v>
      </c>
      <c r="N6" s="155">
        <v>248933</v>
      </c>
      <c r="O6" s="155"/>
      <c r="P6" s="155"/>
      <c r="Q6" s="155"/>
      <c r="R6" s="80"/>
    </row>
    <row r="7" customFormat="1" ht="22.5" customHeight="1" spans="1:17">
      <c r="A7" s="70"/>
      <c r="B7" s="156"/>
      <c r="C7" s="122" t="s">
        <v>108</v>
      </c>
      <c r="D7" s="155">
        <f>D6</f>
        <v>474533</v>
      </c>
      <c r="E7" s="155">
        <f>E6</f>
        <v>474533</v>
      </c>
      <c r="F7" s="155">
        <f>F6</f>
        <v>57600</v>
      </c>
      <c r="G7" s="155">
        <f>G6</f>
        <v>48000</v>
      </c>
      <c r="H7" s="155"/>
      <c r="I7" s="155"/>
      <c r="J7" s="155">
        <f>J6</f>
        <v>96000</v>
      </c>
      <c r="K7" s="155"/>
      <c r="L7" s="155"/>
      <c r="M7" s="155">
        <f>M6</f>
        <v>24000</v>
      </c>
      <c r="N7" s="155">
        <f>N6</f>
        <v>248933</v>
      </c>
      <c r="O7" s="155"/>
      <c r="P7" s="155"/>
      <c r="Q7" s="155"/>
    </row>
    <row r="8" ht="22.5" customHeight="1" spans="1:18">
      <c r="A8" s="70"/>
      <c r="B8" s="156"/>
      <c r="C8" s="70"/>
      <c r="D8" s="155"/>
      <c r="E8" s="155"/>
      <c r="F8" s="155"/>
      <c r="G8" s="155"/>
      <c r="H8" s="155"/>
      <c r="I8" s="155"/>
      <c r="J8" s="155"/>
      <c r="K8" s="155"/>
      <c r="L8" s="155"/>
      <c r="M8" s="155"/>
      <c r="N8" s="155"/>
      <c r="O8" s="155"/>
      <c r="P8" s="155"/>
      <c r="Q8" s="155"/>
      <c r="R8" s="80"/>
    </row>
    <row r="9" ht="22.5" customHeight="1" spans="1:18">
      <c r="A9" s="70"/>
      <c r="B9" s="156"/>
      <c r="C9" s="70"/>
      <c r="D9" s="155"/>
      <c r="E9" s="155"/>
      <c r="F9" s="155"/>
      <c r="G9" s="155"/>
      <c r="H9" s="155"/>
      <c r="I9" s="155"/>
      <c r="J9" s="155"/>
      <c r="K9" s="155"/>
      <c r="L9" s="155"/>
      <c r="M9" s="155"/>
      <c r="N9" s="155"/>
      <c r="O9" s="155"/>
      <c r="P9" s="155"/>
      <c r="Q9" s="155"/>
      <c r="R9" s="80"/>
    </row>
    <row r="10" ht="22.5" customHeight="1" spans="1:18">
      <c r="A10" s="80"/>
      <c r="B10" s="80"/>
      <c r="C10" s="80"/>
      <c r="D10" s="80"/>
      <c r="E10" s="80"/>
      <c r="F10" s="80"/>
      <c r="G10" s="80"/>
      <c r="H10" s="80"/>
      <c r="I10" s="80"/>
      <c r="J10" s="80"/>
      <c r="K10" s="80"/>
      <c r="L10" s="80"/>
      <c r="M10" s="80"/>
      <c r="N10" s="80"/>
      <c r="O10" s="80"/>
      <c r="P10" s="80"/>
      <c r="Q10" s="80"/>
      <c r="R10" s="80"/>
    </row>
    <row r="11" ht="22.5" customHeight="1" spans="1:18">
      <c r="A11" s="80"/>
      <c r="B11" s="80"/>
      <c r="C11" s="80"/>
      <c r="D11" s="80"/>
      <c r="E11" s="80"/>
      <c r="F11" s="80"/>
      <c r="G11" s="80"/>
      <c r="H11" s="80"/>
      <c r="I11" s="80"/>
      <c r="J11" s="80"/>
      <c r="K11" s="80"/>
      <c r="L11" s="80"/>
      <c r="M11" s="80"/>
      <c r="N11" s="80"/>
      <c r="O11" s="80"/>
      <c r="P11" s="80"/>
      <c r="Q11" s="80"/>
      <c r="R11" s="80"/>
    </row>
    <row r="12" ht="22.5" customHeight="1" spans="1:18">
      <c r="A12" s="80"/>
      <c r="B12" s="80"/>
      <c r="C12" s="80"/>
      <c r="D12" s="80"/>
      <c r="E12" s="80"/>
      <c r="F12" s="80"/>
      <c r="G12" s="80"/>
      <c r="H12" s="80"/>
      <c r="I12" s="80"/>
      <c r="J12" s="80"/>
      <c r="K12" s="80"/>
      <c r="L12" s="80"/>
      <c r="M12" s="80"/>
      <c r="N12" s="80"/>
      <c r="O12" s="80"/>
      <c r="P12" s="80"/>
      <c r="Q12" s="80"/>
      <c r="R12" s="80"/>
    </row>
    <row r="13" ht="22.5" customHeight="1" spans="1:18">
      <c r="A13" s="80"/>
      <c r="B13" s="80"/>
      <c r="C13" s="80"/>
      <c r="D13" s="80"/>
      <c r="E13" s="80"/>
      <c r="F13" s="80"/>
      <c r="G13" s="80"/>
      <c r="H13" s="80"/>
      <c r="I13" s="80"/>
      <c r="J13" s="80"/>
      <c r="K13" s="80"/>
      <c r="L13" s="80"/>
      <c r="M13" s="80"/>
      <c r="N13" s="80"/>
      <c r="O13" s="80"/>
      <c r="P13" s="80"/>
      <c r="Q13" s="80"/>
      <c r="R13" s="80"/>
    </row>
    <row r="14" ht="22.5" customHeight="1" spans="1:18">
      <c r="A14" s="80"/>
      <c r="B14" s="80"/>
      <c r="C14" s="80"/>
      <c r="D14" s="80"/>
      <c r="E14" s="80"/>
      <c r="F14" s="80"/>
      <c r="G14" s="80"/>
      <c r="H14" s="80"/>
      <c r="I14" s="80"/>
      <c r="J14" s="80"/>
      <c r="K14" s="80"/>
      <c r="L14" s="80"/>
      <c r="M14" s="80"/>
      <c r="N14" s="80"/>
      <c r="O14" s="80"/>
      <c r="P14" s="80"/>
      <c r="Q14" s="80"/>
      <c r="R14" s="80"/>
    </row>
    <row r="15" ht="22.5" customHeight="1" spans="1:18">
      <c r="A15" s="80"/>
      <c r="B15" s="80"/>
      <c r="C15" s="80"/>
      <c r="D15" s="80"/>
      <c r="E15" s="80"/>
      <c r="F15" s="80"/>
      <c r="G15" s="80"/>
      <c r="H15" s="80"/>
      <c r="I15" s="80"/>
      <c r="J15" s="80"/>
      <c r="K15" s="80"/>
      <c r="L15" s="80"/>
      <c r="M15" s="80"/>
      <c r="N15" s="80"/>
      <c r="O15" s="80"/>
      <c r="P15" s="80"/>
      <c r="Q15" s="80"/>
      <c r="R15" s="80"/>
    </row>
    <row r="16" ht="22.5" customHeight="1" spans="1:18">
      <c r="A16" s="80"/>
      <c r="B16" s="80"/>
      <c r="C16" s="80"/>
      <c r="D16" s="80"/>
      <c r="E16" s="80"/>
      <c r="F16" s="80"/>
      <c r="G16" s="80"/>
      <c r="H16" s="80"/>
      <c r="I16" s="80"/>
      <c r="J16" s="80"/>
      <c r="K16" s="80"/>
      <c r="L16" s="80"/>
      <c r="M16" s="80"/>
      <c r="N16" s="80"/>
      <c r="O16" s="80"/>
      <c r="P16" s="80"/>
      <c r="Q16" s="80"/>
      <c r="R16" s="80"/>
    </row>
    <row r="17" ht="22.5" customHeight="1" spans="1:18">
      <c r="A17" s="80"/>
      <c r="B17" s="80"/>
      <c r="C17" s="80"/>
      <c r="D17" s="80"/>
      <c r="E17" s="80"/>
      <c r="F17" s="80"/>
      <c r="G17" s="80"/>
      <c r="H17" s="80"/>
      <c r="I17" s="80"/>
      <c r="J17" s="80"/>
      <c r="K17" s="80"/>
      <c r="L17" s="80"/>
      <c r="M17" s="80"/>
      <c r="N17" s="80"/>
      <c r="O17" s="80"/>
      <c r="P17" s="80"/>
      <c r="Q17" s="80"/>
      <c r="R17" s="80"/>
    </row>
    <row r="18" ht="22.5" customHeight="1" spans="1:18">
      <c r="A18" s="80"/>
      <c r="B18" s="80"/>
      <c r="C18" s="80"/>
      <c r="D18" s="80"/>
      <c r="E18" s="80"/>
      <c r="F18" s="80"/>
      <c r="G18" s="80"/>
      <c r="H18" s="80"/>
      <c r="I18" s="80"/>
      <c r="J18" s="80"/>
      <c r="K18" s="80"/>
      <c r="L18" s="80"/>
      <c r="M18" s="80"/>
      <c r="N18" s="80"/>
      <c r="O18" s="80"/>
      <c r="P18" s="80"/>
      <c r="Q18" s="80"/>
      <c r="R18" s="80"/>
    </row>
    <row r="19" ht="22.5" customHeight="1" spans="1:18">
      <c r="A19" s="80"/>
      <c r="B19" s="80"/>
      <c r="C19" s="80"/>
      <c r="D19" s="80"/>
      <c r="E19" s="80"/>
      <c r="F19" s="80"/>
      <c r="G19" s="80"/>
      <c r="H19" s="80"/>
      <c r="I19" s="80"/>
      <c r="J19" s="80"/>
      <c r="K19" s="80"/>
      <c r="L19" s="80"/>
      <c r="M19" s="80"/>
      <c r="N19" s="80"/>
      <c r="O19" s="80"/>
      <c r="P19" s="80"/>
      <c r="Q19" s="80"/>
      <c r="R19" s="80"/>
    </row>
    <row r="20" ht="22.5" customHeight="1" spans="1:18">
      <c r="A20" s="80"/>
      <c r="B20" s="80"/>
      <c r="C20" s="80"/>
      <c r="D20" s="80"/>
      <c r="E20" s="80"/>
      <c r="F20" s="80"/>
      <c r="G20" s="80"/>
      <c r="H20" s="80"/>
      <c r="I20" s="80"/>
      <c r="J20" s="80"/>
      <c r="K20" s="80"/>
      <c r="L20" s="80"/>
      <c r="M20" s="80"/>
      <c r="N20" s="80"/>
      <c r="O20" s="80"/>
      <c r="P20" s="80"/>
      <c r="Q20" s="80"/>
      <c r="R20" s="80"/>
    </row>
    <row r="21" ht="22.5" customHeight="1" spans="1:18">
      <c r="A21" s="80"/>
      <c r="B21" s="80"/>
      <c r="C21" s="80"/>
      <c r="D21" s="80"/>
      <c r="E21" s="80"/>
      <c r="F21" s="80"/>
      <c r="G21" s="80"/>
      <c r="H21" s="80"/>
      <c r="I21" s="80"/>
      <c r="J21" s="80"/>
      <c r="K21" s="80"/>
      <c r="L21" s="80"/>
      <c r="M21" s="80"/>
      <c r="N21" s="80"/>
      <c r="O21" s="80"/>
      <c r="P21" s="80"/>
      <c r="Q21" s="80"/>
      <c r="R21" s="80"/>
    </row>
    <row r="22" ht="22.5" customHeight="1" spans="1:18">
      <c r="A22" s="80"/>
      <c r="B22" s="80"/>
      <c r="C22" s="80"/>
      <c r="D22" s="80"/>
      <c r="E22" s="80"/>
      <c r="F22" s="80"/>
      <c r="G22" s="80"/>
      <c r="H22" s="80"/>
      <c r="I22" s="80"/>
      <c r="J22" s="80"/>
      <c r="K22" s="80"/>
      <c r="L22" s="80"/>
      <c r="M22" s="80"/>
      <c r="N22" s="80"/>
      <c r="O22" s="80"/>
      <c r="P22" s="80"/>
      <c r="Q22" s="80"/>
      <c r="R22" s="80"/>
    </row>
    <row r="23" ht="22.5" customHeight="1" spans="1:18">
      <c r="A23" s="80"/>
      <c r="B23" s="80"/>
      <c r="C23" s="80"/>
      <c r="D23" s="80"/>
      <c r="E23" s="80"/>
      <c r="F23" s="80"/>
      <c r="G23" s="80"/>
      <c r="H23" s="80"/>
      <c r="I23" s="80"/>
      <c r="J23" s="80"/>
      <c r="K23" s="80"/>
      <c r="L23" s="80"/>
      <c r="M23" s="80"/>
      <c r="N23" s="80"/>
      <c r="O23" s="80"/>
      <c r="P23" s="80"/>
      <c r="Q23" s="80"/>
      <c r="R23" s="80"/>
    </row>
    <row r="24" ht="22.5" customHeight="1" spans="1:18">
      <c r="A24" s="80"/>
      <c r="B24" s="80"/>
      <c r="C24" s="80"/>
      <c r="D24" s="80"/>
      <c r="E24" s="80"/>
      <c r="F24" s="80"/>
      <c r="G24" s="80"/>
      <c r="H24" s="80"/>
      <c r="I24" s="80"/>
      <c r="J24" s="80"/>
      <c r="K24" s="80"/>
      <c r="L24" s="80"/>
      <c r="M24" s="80"/>
      <c r="N24" s="80"/>
      <c r="O24" s="80"/>
      <c r="P24" s="80"/>
      <c r="Q24" s="80"/>
      <c r="R24" s="80"/>
    </row>
    <row r="25" ht="22.5" customHeight="1" spans="1:18">
      <c r="A25" s="80"/>
      <c r="B25" s="80"/>
      <c r="C25" s="80"/>
      <c r="D25" s="80"/>
      <c r="E25" s="80"/>
      <c r="F25" s="80"/>
      <c r="G25" s="80"/>
      <c r="H25" s="80"/>
      <c r="I25" s="80"/>
      <c r="J25" s="80"/>
      <c r="K25" s="80"/>
      <c r="L25" s="80"/>
      <c r="M25" s="80"/>
      <c r="N25" s="80"/>
      <c r="O25" s="80"/>
      <c r="P25" s="80"/>
      <c r="Q25" s="80"/>
      <c r="R25" s="80"/>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R13"/>
  <sheetViews>
    <sheetView showGridLines="0" workbookViewId="0">
      <selection activeCell="A2" sqref="A2:N2"/>
    </sheetView>
  </sheetViews>
  <sheetFormatPr defaultColWidth="9.16666666666667" defaultRowHeight="11.25"/>
  <cols>
    <col min="1" max="1" width="13.5" style="65" customWidth="1"/>
    <col min="2" max="2" width="25.5" style="65" customWidth="1"/>
    <col min="3" max="3" width="18.1666666666667" style="65" customWidth="1"/>
    <col min="4" max="4" width="12.6666666666667" style="65" customWidth="1"/>
    <col min="5" max="5" width="17.5" style="65" customWidth="1"/>
    <col min="6" max="6" width="12.3333333333333" style="65" customWidth="1"/>
    <col min="7" max="7" width="17" style="65" customWidth="1"/>
    <col min="8" max="8" width="12.6666666666667" style="65" customWidth="1"/>
    <col min="9" max="9" width="13.6666666666667" style="65" customWidth="1"/>
    <col min="10" max="10" width="12.6666666666667" style="65" customWidth="1"/>
    <col min="11" max="11" width="12.8333333333333" style="65" customWidth="1"/>
    <col min="12" max="12" width="11.6666666666667" style="65" customWidth="1"/>
    <col min="13" max="13" width="12.8333333333333" style="65" customWidth="1"/>
    <col min="14" max="14" width="14.5" style="65" customWidth="1"/>
    <col min="15" max="16" width="6.66666666666667" style="65" customWidth="1"/>
    <col min="17" max="16384" width="9.16666666666667" style="65"/>
  </cols>
  <sheetData>
    <row r="1" ht="23.1" customHeight="1" spans="1:16">
      <c r="A1" s="224"/>
      <c r="B1" s="271"/>
      <c r="C1" s="271"/>
      <c r="D1" s="271"/>
      <c r="E1" s="271"/>
      <c r="F1" s="271"/>
      <c r="G1" s="271"/>
      <c r="H1" s="176"/>
      <c r="I1" s="176"/>
      <c r="J1" s="176"/>
      <c r="K1" s="271"/>
      <c r="L1" s="224"/>
      <c r="M1" s="224"/>
      <c r="N1" s="271" t="s">
        <v>87</v>
      </c>
      <c r="O1" s="224"/>
      <c r="P1" s="224"/>
    </row>
    <row r="2" ht="23.1" customHeight="1" spans="1:16">
      <c r="A2" s="235" t="s">
        <v>88</v>
      </c>
      <c r="B2" s="235"/>
      <c r="C2" s="235"/>
      <c r="D2" s="235"/>
      <c r="E2" s="235"/>
      <c r="F2" s="235"/>
      <c r="G2" s="235"/>
      <c r="H2" s="235"/>
      <c r="I2" s="235"/>
      <c r="J2" s="235"/>
      <c r="K2" s="235"/>
      <c r="L2" s="235"/>
      <c r="M2" s="235"/>
      <c r="N2" s="235"/>
      <c r="O2" s="224"/>
      <c r="P2" s="224"/>
    </row>
    <row r="3" ht="23.1" customHeight="1" spans="1:16">
      <c r="A3" s="250" t="s">
        <v>89</v>
      </c>
      <c r="B3" s="340"/>
      <c r="C3" s="337"/>
      <c r="D3" s="217"/>
      <c r="E3" s="217"/>
      <c r="F3" s="234" t="s">
        <v>4</v>
      </c>
      <c r="G3" s="234"/>
      <c r="H3" s="176"/>
      <c r="I3" s="176"/>
      <c r="J3" s="176"/>
      <c r="K3" s="337"/>
      <c r="L3" s="224"/>
      <c r="M3" s="227" t="s">
        <v>90</v>
      </c>
      <c r="N3" s="227"/>
      <c r="O3" s="224"/>
      <c r="P3" s="224"/>
    </row>
    <row r="4" ht="23.1" customHeight="1" spans="1:16">
      <c r="A4" s="79" t="s">
        <v>91</v>
      </c>
      <c r="B4" s="79" t="s">
        <v>92</v>
      </c>
      <c r="C4" s="238" t="s">
        <v>93</v>
      </c>
      <c r="D4" s="180" t="s">
        <v>94</v>
      </c>
      <c r="E4" s="180"/>
      <c r="F4" s="180"/>
      <c r="G4" s="204" t="s">
        <v>95</v>
      </c>
      <c r="H4" s="180" t="s">
        <v>96</v>
      </c>
      <c r="I4" s="180" t="s">
        <v>97</v>
      </c>
      <c r="J4" s="180"/>
      <c r="K4" s="79" t="s">
        <v>98</v>
      </c>
      <c r="L4" s="79" t="s">
        <v>99</v>
      </c>
      <c r="M4" s="154" t="s">
        <v>100</v>
      </c>
      <c r="N4" s="184" t="s">
        <v>101</v>
      </c>
      <c r="O4" s="224"/>
      <c r="P4" s="224"/>
    </row>
    <row r="5" ht="46.5" customHeight="1" spans="1:16">
      <c r="A5" s="79"/>
      <c r="B5" s="79"/>
      <c r="C5" s="79"/>
      <c r="D5" s="252" t="s">
        <v>102</v>
      </c>
      <c r="E5" s="341" t="s">
        <v>103</v>
      </c>
      <c r="F5" s="230" t="s">
        <v>104</v>
      </c>
      <c r="G5" s="180"/>
      <c r="H5" s="180"/>
      <c r="I5" s="180"/>
      <c r="J5" s="180"/>
      <c r="K5" s="79"/>
      <c r="L5" s="79"/>
      <c r="M5" s="79"/>
      <c r="N5" s="180"/>
      <c r="O5" s="224"/>
      <c r="P5" s="224"/>
    </row>
    <row r="6" ht="46.5" customHeight="1" spans="1:16">
      <c r="A6" s="79"/>
      <c r="B6" s="79"/>
      <c r="C6" s="79"/>
      <c r="D6" s="205"/>
      <c r="E6" s="238"/>
      <c r="F6" s="219"/>
      <c r="G6" s="180"/>
      <c r="H6" s="180"/>
      <c r="I6" s="180" t="s">
        <v>105</v>
      </c>
      <c r="J6" s="180" t="s">
        <v>106</v>
      </c>
      <c r="K6" s="79"/>
      <c r="L6" s="79"/>
      <c r="M6" s="79"/>
      <c r="N6" s="180"/>
      <c r="O6" s="224"/>
      <c r="P6" s="224"/>
    </row>
    <row r="7" s="166" customFormat="1" ht="29.25" customHeight="1" spans="1:18">
      <c r="A7" s="78" t="s">
        <v>107</v>
      </c>
      <c r="B7" s="78" t="s">
        <v>89</v>
      </c>
      <c r="C7" s="342">
        <f>E7+L7+G7+N7</f>
        <v>5879403</v>
      </c>
      <c r="D7" s="342"/>
      <c r="E7" s="342">
        <v>4389403</v>
      </c>
      <c r="F7" s="342"/>
      <c r="G7" s="342">
        <v>1410000</v>
      </c>
      <c r="H7" s="342"/>
      <c r="I7" s="277"/>
      <c r="J7" s="277"/>
      <c r="K7" s="239"/>
      <c r="L7" s="239">
        <v>0</v>
      </c>
      <c r="M7" s="239"/>
      <c r="N7" s="239">
        <v>80000</v>
      </c>
      <c r="O7" s="65"/>
      <c r="P7" s="65"/>
      <c r="Q7" s="65"/>
      <c r="R7" s="65"/>
    </row>
    <row r="8" ht="29.25" customHeight="1" spans="1:16">
      <c r="A8" s="78"/>
      <c r="B8" s="78" t="s">
        <v>108</v>
      </c>
      <c r="C8" s="342">
        <f>C7</f>
        <v>5879403</v>
      </c>
      <c r="D8" s="342"/>
      <c r="E8" s="342">
        <v>4389403</v>
      </c>
      <c r="F8" s="342"/>
      <c r="G8" s="342">
        <f>G7</f>
        <v>1410000</v>
      </c>
      <c r="H8" s="342"/>
      <c r="I8" s="277"/>
      <c r="J8" s="277"/>
      <c r="K8" s="239"/>
      <c r="L8" s="239">
        <v>0</v>
      </c>
      <c r="M8" s="239"/>
      <c r="N8" s="239">
        <f>N7</f>
        <v>80000</v>
      </c>
      <c r="O8" s="224"/>
      <c r="P8" s="224"/>
    </row>
    <row r="9" ht="29.25" customHeight="1" spans="1:16">
      <c r="A9" s="78"/>
      <c r="B9" s="78"/>
      <c r="C9" s="239"/>
      <c r="D9" s="239"/>
      <c r="E9" s="239"/>
      <c r="F9" s="239"/>
      <c r="G9" s="239"/>
      <c r="H9" s="239"/>
      <c r="I9" s="277"/>
      <c r="J9" s="277"/>
      <c r="K9" s="239"/>
      <c r="L9" s="239"/>
      <c r="M9" s="239"/>
      <c r="N9" s="239"/>
      <c r="O9" s="224"/>
      <c r="P9" s="224"/>
    </row>
    <row r="10" ht="23.1" customHeight="1" spans="1:16">
      <c r="A10" s="224"/>
      <c r="B10" s="224"/>
      <c r="C10" s="224"/>
      <c r="D10" s="224"/>
      <c r="E10" s="224"/>
      <c r="F10" s="224"/>
      <c r="G10" s="224"/>
      <c r="H10" s="176"/>
      <c r="I10" s="176"/>
      <c r="J10" s="176"/>
      <c r="K10" s="224"/>
      <c r="L10" s="224"/>
      <c r="M10" s="224"/>
      <c r="N10" s="224"/>
      <c r="O10" s="224"/>
      <c r="P10" s="224"/>
    </row>
    <row r="11" ht="23.1" customHeight="1" spans="1:16">
      <c r="A11" s="224"/>
      <c r="B11" s="224"/>
      <c r="C11" s="224"/>
      <c r="D11" s="224"/>
      <c r="E11" s="224"/>
      <c r="F11" s="224"/>
      <c r="G11" s="224"/>
      <c r="H11" s="176"/>
      <c r="I11" s="176"/>
      <c r="J11" s="176"/>
      <c r="K11" s="224"/>
      <c r="L11" s="224"/>
      <c r="M11" s="224"/>
      <c r="N11" s="224"/>
      <c r="O11" s="224"/>
      <c r="P11" s="224"/>
    </row>
    <row r="12" ht="23.1" customHeight="1" spans="1:16">
      <c r="A12" s="224"/>
      <c r="B12" s="224"/>
      <c r="C12" s="224"/>
      <c r="D12" s="224"/>
      <c r="E12" s="224"/>
      <c r="F12" s="224"/>
      <c r="G12" s="224"/>
      <c r="H12" s="176"/>
      <c r="I12" s="176"/>
      <c r="J12" s="176"/>
      <c r="K12" s="224"/>
      <c r="L12" s="224"/>
      <c r="M12" s="224"/>
      <c r="N12" s="224"/>
      <c r="O12" s="224"/>
      <c r="P12" s="224"/>
    </row>
    <row r="13" ht="23.1" customHeight="1" spans="1:16">
      <c r="A13" s="224"/>
      <c r="B13" s="224"/>
      <c r="C13" s="224"/>
      <c r="D13" s="224"/>
      <c r="E13" s="224"/>
      <c r="F13" s="224"/>
      <c r="G13" s="224"/>
      <c r="H13" s="176"/>
      <c r="I13" s="176"/>
      <c r="J13" s="176"/>
      <c r="K13" s="224"/>
      <c r="L13" s="224"/>
      <c r="M13" s="224"/>
      <c r="N13" s="224"/>
      <c r="O13" s="224"/>
      <c r="P13" s="224"/>
    </row>
  </sheetData>
  <sheetProtection formatCells="0" formatColumns="0" formatRows="0"/>
  <mergeCells count="18">
    <mergeCell ref="A2:N2"/>
    <mergeCell ref="A3:B3"/>
    <mergeCell ref="F3:G3"/>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L24"/>
  <sheetViews>
    <sheetView showGridLines="0" workbookViewId="0">
      <selection activeCell="F11" sqref="F11"/>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33"/>
      <c r="B1" s="134"/>
      <c r="C1" s="66"/>
      <c r="D1" s="66"/>
      <c r="E1" s="66"/>
      <c r="F1" s="66"/>
      <c r="G1" s="66"/>
      <c r="H1" s="66"/>
      <c r="I1" s="144" t="s">
        <v>349</v>
      </c>
    </row>
    <row r="2" ht="22.5" customHeight="1" spans="1:9">
      <c r="A2" s="67" t="s">
        <v>350</v>
      </c>
      <c r="B2" s="67"/>
      <c r="C2" s="67"/>
      <c r="D2" s="67"/>
      <c r="E2" s="67"/>
      <c r="F2" s="67"/>
      <c r="G2" s="67"/>
      <c r="H2" s="67"/>
      <c r="I2" s="67"/>
    </row>
    <row r="3" ht="22.5" customHeight="1" spans="1:9">
      <c r="A3" s="135" t="s">
        <v>89</v>
      </c>
      <c r="B3" s="135"/>
      <c r="C3" s="136"/>
      <c r="D3" s="136" t="s">
        <v>4</v>
      </c>
      <c r="E3" s="136"/>
      <c r="F3" s="137"/>
      <c r="G3" s="137"/>
      <c r="H3" s="137"/>
      <c r="I3" s="145" t="s">
        <v>90</v>
      </c>
    </row>
    <row r="4" ht="22.5" customHeight="1" spans="1:9">
      <c r="A4" s="75" t="s">
        <v>111</v>
      </c>
      <c r="B4" s="75" t="s">
        <v>91</v>
      </c>
      <c r="C4" s="71" t="s">
        <v>112</v>
      </c>
      <c r="D4" s="138" t="s">
        <v>93</v>
      </c>
      <c r="E4" s="139" t="s">
        <v>351</v>
      </c>
      <c r="F4" s="140" t="s">
        <v>232</v>
      </c>
      <c r="G4" s="140" t="s">
        <v>234</v>
      </c>
      <c r="H4" s="140" t="s">
        <v>352</v>
      </c>
      <c r="I4" s="140" t="s">
        <v>235</v>
      </c>
    </row>
    <row r="5" ht="38.25" customHeight="1" spans="1:9">
      <c r="A5" s="75"/>
      <c r="B5" s="75"/>
      <c r="C5" s="75"/>
      <c r="D5" s="141"/>
      <c r="E5" s="140"/>
      <c r="F5" s="140"/>
      <c r="G5" s="140"/>
      <c r="H5" s="140"/>
      <c r="I5" s="140"/>
    </row>
    <row r="6" s="65" customFormat="1" ht="22.5" customHeight="1" spans="1:9">
      <c r="A6" s="75"/>
      <c r="B6" s="142"/>
      <c r="C6" s="75"/>
      <c r="D6" s="143"/>
      <c r="E6" s="143"/>
      <c r="F6" s="143"/>
      <c r="G6" s="143"/>
      <c r="H6" s="143"/>
      <c r="I6" s="143"/>
    </row>
    <row r="7" ht="27" customHeight="1"/>
    <row r="8" ht="22.5" customHeight="1" spans="1:9">
      <c r="A8" s="80"/>
      <c r="B8" s="80"/>
      <c r="C8" s="80"/>
      <c r="D8" s="80"/>
      <c r="E8" s="80"/>
      <c r="F8" s="80"/>
      <c r="G8" s="80"/>
      <c r="H8" s="80"/>
      <c r="I8" s="80"/>
    </row>
    <row r="9" ht="22.5" customHeight="1" spans="1:9">
      <c r="A9" s="80"/>
      <c r="B9" s="80"/>
      <c r="C9" s="80"/>
      <c r="D9" s="80"/>
      <c r="E9" s="80"/>
      <c r="F9" s="80"/>
      <c r="G9" s="80"/>
      <c r="H9" s="80"/>
      <c r="I9" s="80"/>
    </row>
    <row r="10" ht="22.5" customHeight="1" spans="1:12">
      <c r="A10" s="80"/>
      <c r="B10" s="80"/>
      <c r="C10" s="80"/>
      <c r="D10" s="80"/>
      <c r="E10" s="80"/>
      <c r="F10" s="80"/>
      <c r="G10" s="80"/>
      <c r="H10" s="80"/>
      <c r="I10" s="80"/>
      <c r="K10" s="65"/>
      <c r="L10" s="65"/>
    </row>
    <row r="11" ht="22.5" customHeight="1" spans="1:12">
      <c r="A11" s="80"/>
      <c r="B11" s="80"/>
      <c r="C11" s="80"/>
      <c r="D11" s="80"/>
      <c r="E11" s="80"/>
      <c r="F11" s="80"/>
      <c r="G11" s="80"/>
      <c r="H11" s="80"/>
      <c r="I11" s="80"/>
      <c r="J11" s="65"/>
      <c r="L11" s="65"/>
    </row>
    <row r="12" ht="22.5" customHeight="1" spans="1:12">
      <c r="A12" s="80"/>
      <c r="B12" s="80"/>
      <c r="C12" s="80"/>
      <c r="D12" s="80"/>
      <c r="E12" s="80"/>
      <c r="F12" s="80"/>
      <c r="G12" s="80"/>
      <c r="H12" s="80"/>
      <c r="I12" s="80"/>
      <c r="K12" s="65"/>
      <c r="L12" s="65"/>
    </row>
    <row r="13" ht="22.5" customHeight="1" spans="1:11">
      <c r="A13" s="80"/>
      <c r="B13" s="80"/>
      <c r="C13" s="80"/>
      <c r="D13" s="80"/>
      <c r="E13" s="80"/>
      <c r="F13" s="80"/>
      <c r="G13" s="80"/>
      <c r="H13" s="80"/>
      <c r="I13" s="80"/>
      <c r="J13" s="65"/>
      <c r="K13" s="65"/>
    </row>
    <row r="14" ht="22.5" customHeight="1" spans="1:9">
      <c r="A14" s="80"/>
      <c r="B14" s="80"/>
      <c r="C14" s="80"/>
      <c r="D14" s="80"/>
      <c r="E14" s="80"/>
      <c r="F14" s="80"/>
      <c r="G14" s="80"/>
      <c r="H14" s="80"/>
      <c r="I14" s="80"/>
    </row>
    <row r="15" ht="22.5" customHeight="1" spans="1:9">
      <c r="A15" s="80"/>
      <c r="B15" s="80"/>
      <c r="C15" s="80"/>
      <c r="D15" s="80"/>
      <c r="E15" s="80"/>
      <c r="F15" s="80"/>
      <c r="G15" s="80"/>
      <c r="H15" s="80"/>
      <c r="I15" s="80"/>
    </row>
    <row r="16" ht="22.5" customHeight="1" spans="1:9">
      <c r="A16" s="80"/>
      <c r="B16" s="80"/>
      <c r="C16" s="80"/>
      <c r="D16" s="80"/>
      <c r="E16" s="80"/>
      <c r="F16" s="80"/>
      <c r="G16" s="80"/>
      <c r="H16" s="80"/>
      <c r="I16" s="80"/>
    </row>
    <row r="17" ht="22.5" customHeight="1" spans="1:9">
      <c r="A17" s="80"/>
      <c r="B17" s="80"/>
      <c r="C17" s="80"/>
      <c r="D17" s="80"/>
      <c r="E17" s="80"/>
      <c r="F17" s="80"/>
      <c r="G17" s="80"/>
      <c r="H17" s="80"/>
      <c r="I17" s="80"/>
    </row>
    <row r="18" ht="22.5" customHeight="1" spans="1:9">
      <c r="A18" s="80"/>
      <c r="B18" s="80"/>
      <c r="C18" s="80"/>
      <c r="D18" s="80"/>
      <c r="E18" s="80"/>
      <c r="F18" s="80"/>
      <c r="G18" s="80"/>
      <c r="H18" s="80"/>
      <c r="I18" s="80"/>
    </row>
    <row r="19" ht="22.5" customHeight="1" spans="1:9">
      <c r="A19" s="80"/>
      <c r="B19" s="80"/>
      <c r="C19" s="80"/>
      <c r="D19" s="80"/>
      <c r="E19" s="80"/>
      <c r="F19" s="80"/>
      <c r="G19" s="80"/>
      <c r="H19" s="80"/>
      <c r="I19" s="80"/>
    </row>
    <row r="20" ht="22.5" customHeight="1" spans="1:9">
      <c r="A20" s="80"/>
      <c r="B20" s="80"/>
      <c r="C20" s="80"/>
      <c r="D20" s="80"/>
      <c r="E20" s="80"/>
      <c r="F20" s="80"/>
      <c r="G20" s="80"/>
      <c r="H20" s="80"/>
      <c r="I20" s="80"/>
    </row>
    <row r="21" ht="22.5" customHeight="1" spans="1:9">
      <c r="A21" s="80"/>
      <c r="B21" s="80"/>
      <c r="C21" s="80"/>
      <c r="D21" s="80"/>
      <c r="E21" s="80"/>
      <c r="F21" s="80"/>
      <c r="G21" s="80"/>
      <c r="H21" s="80"/>
      <c r="I21" s="80"/>
    </row>
    <row r="22" ht="22.5" customHeight="1" spans="1:9">
      <c r="A22" s="80"/>
      <c r="B22" s="80"/>
      <c r="C22" s="80"/>
      <c r="D22" s="80"/>
      <c r="E22" s="80"/>
      <c r="F22" s="80"/>
      <c r="G22" s="80"/>
      <c r="H22" s="80"/>
      <c r="I22" s="80"/>
    </row>
    <row r="23" ht="22.5" customHeight="1" spans="1:9">
      <c r="A23" s="80"/>
      <c r="B23" s="80"/>
      <c r="C23" s="80"/>
      <c r="D23" s="80"/>
      <c r="E23" s="80"/>
      <c r="F23" s="80"/>
      <c r="G23" s="80"/>
      <c r="H23" s="80"/>
      <c r="I23" s="80"/>
    </row>
    <row r="24" ht="22.5" customHeight="1" spans="1:9">
      <c r="A24" s="80"/>
      <c r="B24" s="80"/>
      <c r="C24" s="80"/>
      <c r="D24" s="80"/>
      <c r="E24" s="80"/>
      <c r="F24" s="80"/>
      <c r="G24" s="80"/>
      <c r="H24" s="80"/>
      <c r="I24" s="80"/>
    </row>
  </sheetData>
  <sheetProtection formatCells="0" formatColumns="0" formatRows="0"/>
  <mergeCells count="10">
    <mergeCell ref="A3:B3"/>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R19"/>
  <sheetViews>
    <sheetView showGridLines="0" workbookViewId="0">
      <selection activeCell="H13" sqref="H13"/>
    </sheetView>
  </sheetViews>
  <sheetFormatPr defaultColWidth="9.16666666666667" defaultRowHeight="12.75" customHeight="1"/>
  <cols>
    <col min="1" max="2" width="16.3333333333333" style="65" customWidth="1"/>
    <col min="3" max="3" width="35.5" style="65" customWidth="1"/>
    <col min="4" max="4" width="16.5" style="65" customWidth="1"/>
    <col min="5" max="5" width="12.3333333333333" style="65" customWidth="1"/>
    <col min="6" max="6" width="13.5" style="65" customWidth="1"/>
    <col min="7" max="16" width="12.3333333333333" style="65" customWidth="1"/>
    <col min="17" max="16384" width="9.16666666666667" style="65"/>
  </cols>
  <sheetData>
    <row r="1" ht="23.25" customHeight="1" spans="1:18">
      <c r="A1" s="66"/>
      <c r="B1" s="66"/>
      <c r="C1" s="66"/>
      <c r="D1" s="66"/>
      <c r="E1" s="66"/>
      <c r="F1" s="66"/>
      <c r="G1" s="66"/>
      <c r="H1" s="66"/>
      <c r="I1" s="66"/>
      <c r="J1" s="66"/>
      <c r="K1" s="66"/>
      <c r="L1" s="66"/>
      <c r="M1" s="66"/>
      <c r="N1" s="66"/>
      <c r="P1" s="44" t="s">
        <v>353</v>
      </c>
      <c r="Q1" s="80"/>
      <c r="R1" s="80"/>
    </row>
    <row r="2" ht="23.25" customHeight="1" spans="1:18">
      <c r="A2" s="67" t="s">
        <v>354</v>
      </c>
      <c r="B2" s="67"/>
      <c r="C2" s="67"/>
      <c r="D2" s="67"/>
      <c r="E2" s="67"/>
      <c r="F2" s="67"/>
      <c r="G2" s="67"/>
      <c r="H2" s="67"/>
      <c r="I2" s="67"/>
      <c r="J2" s="67"/>
      <c r="K2" s="67"/>
      <c r="L2" s="67"/>
      <c r="M2" s="67"/>
      <c r="N2" s="67"/>
      <c r="O2" s="67"/>
      <c r="P2" s="67"/>
      <c r="Q2" s="80"/>
      <c r="R2" s="80"/>
    </row>
    <row r="3" ht="23.25" customHeight="1" spans="1:18">
      <c r="A3" s="117" t="s">
        <v>89</v>
      </c>
      <c r="B3" s="118"/>
      <c r="C3" s="69"/>
      <c r="D3" s="69"/>
      <c r="E3" s="69"/>
      <c r="F3" s="69"/>
      <c r="G3" s="69" t="s">
        <v>4</v>
      </c>
      <c r="H3" s="69"/>
      <c r="I3" s="66"/>
      <c r="J3" s="66"/>
      <c r="K3" s="66"/>
      <c r="L3" s="66"/>
      <c r="M3" s="66"/>
      <c r="N3" s="66"/>
      <c r="P3" s="81" t="s">
        <v>90</v>
      </c>
      <c r="Q3" s="80"/>
      <c r="R3" s="80"/>
    </row>
    <row r="4" ht="25.5" customHeight="1" spans="1:18">
      <c r="A4" s="72" t="s">
        <v>111</v>
      </c>
      <c r="B4" s="72" t="s">
        <v>91</v>
      </c>
      <c r="C4" s="71" t="s">
        <v>112</v>
      </c>
      <c r="D4" s="72" t="s">
        <v>113</v>
      </c>
      <c r="E4" s="73" t="s">
        <v>257</v>
      </c>
      <c r="F4" s="74" t="s">
        <v>258</v>
      </c>
      <c r="G4" s="73" t="s">
        <v>259</v>
      </c>
      <c r="H4" s="73" t="s">
        <v>260</v>
      </c>
      <c r="I4" s="76" t="s">
        <v>261</v>
      </c>
      <c r="J4" s="76" t="s">
        <v>262</v>
      </c>
      <c r="K4" s="76" t="s">
        <v>168</v>
      </c>
      <c r="L4" s="76" t="s">
        <v>263</v>
      </c>
      <c r="M4" s="76" t="s">
        <v>161</v>
      </c>
      <c r="N4" s="76" t="s">
        <v>169</v>
      </c>
      <c r="O4" s="76" t="s">
        <v>164</v>
      </c>
      <c r="P4" s="70" t="s">
        <v>170</v>
      </c>
      <c r="Q4" s="82"/>
      <c r="R4" s="82"/>
    </row>
    <row r="5" ht="14.25" customHeight="1" spans="1:18">
      <c r="A5" s="70"/>
      <c r="B5" s="70"/>
      <c r="C5" s="75"/>
      <c r="D5" s="70"/>
      <c r="E5" s="76"/>
      <c r="F5" s="77"/>
      <c r="G5" s="76"/>
      <c r="H5" s="76"/>
      <c r="I5" s="76"/>
      <c r="J5" s="76"/>
      <c r="K5" s="76"/>
      <c r="L5" s="76"/>
      <c r="M5" s="76"/>
      <c r="N5" s="76"/>
      <c r="O5" s="76"/>
      <c r="P5" s="70"/>
      <c r="Q5" s="82"/>
      <c r="R5" s="82"/>
    </row>
    <row r="6" ht="14.25" customHeight="1" spans="1:18">
      <c r="A6" s="70"/>
      <c r="B6" s="70"/>
      <c r="C6" s="75"/>
      <c r="D6" s="70"/>
      <c r="E6" s="76"/>
      <c r="F6" s="77"/>
      <c r="G6" s="76"/>
      <c r="H6" s="76"/>
      <c r="I6" s="76"/>
      <c r="J6" s="76"/>
      <c r="K6" s="76"/>
      <c r="L6" s="76"/>
      <c r="M6" s="76"/>
      <c r="N6" s="76"/>
      <c r="O6" s="76"/>
      <c r="P6" s="70"/>
      <c r="Q6" s="82"/>
      <c r="R6" s="82"/>
    </row>
    <row r="7" ht="23.25" customHeight="1" spans="1:18">
      <c r="A7" s="125">
        <v>2200150</v>
      </c>
      <c r="B7" s="125">
        <v>401006</v>
      </c>
      <c r="C7" s="126" t="s">
        <v>355</v>
      </c>
      <c r="D7" s="127">
        <f>F7</f>
        <v>1410000</v>
      </c>
      <c r="E7" s="128"/>
      <c r="F7" s="129">
        <v>1410000</v>
      </c>
      <c r="G7" s="130"/>
      <c r="H7" s="130"/>
      <c r="I7" s="130"/>
      <c r="J7" s="130"/>
      <c r="K7" s="130"/>
      <c r="L7" s="130"/>
      <c r="M7" s="130"/>
      <c r="N7" s="130"/>
      <c r="O7" s="130"/>
      <c r="P7" s="125"/>
      <c r="Q7" s="80"/>
      <c r="R7" s="80"/>
    </row>
    <row r="8" customFormat="1" ht="27.75" customHeight="1" spans="1:16">
      <c r="A8" s="121"/>
      <c r="B8" s="121"/>
      <c r="C8" s="122" t="s">
        <v>108</v>
      </c>
      <c r="D8" s="131">
        <f t="shared" ref="D8:F8" si="0">D7</f>
        <v>1410000</v>
      </c>
      <c r="E8" s="131"/>
      <c r="F8" s="132">
        <f t="shared" si="0"/>
        <v>1410000</v>
      </c>
      <c r="G8" s="121"/>
      <c r="H8" s="121"/>
      <c r="I8" s="121"/>
      <c r="J8" s="121"/>
      <c r="K8" s="121"/>
      <c r="L8" s="121"/>
      <c r="M8" s="121"/>
      <c r="N8" s="121"/>
      <c r="O8" s="121"/>
      <c r="P8" s="121"/>
    </row>
    <row r="9" ht="23.25" customHeight="1" spans="1:18">
      <c r="A9" s="80"/>
      <c r="B9" s="80"/>
      <c r="C9" s="80"/>
      <c r="D9" s="80"/>
      <c r="E9" s="80"/>
      <c r="F9" s="80"/>
      <c r="G9" s="80"/>
      <c r="H9" s="80"/>
      <c r="I9" s="80"/>
      <c r="J9" s="80"/>
      <c r="K9" s="80"/>
      <c r="L9" s="80"/>
      <c r="M9" s="80"/>
      <c r="N9" s="80"/>
      <c r="O9" s="80"/>
      <c r="P9" s="80"/>
      <c r="Q9" s="80"/>
      <c r="R9" s="80"/>
    </row>
    <row r="10" ht="23.25" customHeight="1" spans="1:18">
      <c r="A10" s="80"/>
      <c r="B10" s="80"/>
      <c r="C10" s="80"/>
      <c r="D10" s="80"/>
      <c r="E10" s="80"/>
      <c r="F10" s="80"/>
      <c r="G10" s="80"/>
      <c r="H10" s="80"/>
      <c r="I10" s="80"/>
      <c r="J10" s="80"/>
      <c r="K10" s="80"/>
      <c r="L10" s="80"/>
      <c r="M10" s="80"/>
      <c r="N10" s="80"/>
      <c r="O10" s="80"/>
      <c r="P10" s="80"/>
      <c r="Q10" s="80"/>
      <c r="R10" s="80"/>
    </row>
    <row r="11" ht="23.25" customHeight="1" spans="1:18">
      <c r="A11" s="80"/>
      <c r="B11" s="80"/>
      <c r="C11" s="80"/>
      <c r="D11" s="80"/>
      <c r="E11" s="80"/>
      <c r="F11" s="80"/>
      <c r="G11" s="80"/>
      <c r="H11" s="80"/>
      <c r="I11" s="80"/>
      <c r="J11" s="80"/>
      <c r="K11" s="80"/>
      <c r="L11" s="80"/>
      <c r="M11" s="80"/>
      <c r="N11" s="80"/>
      <c r="O11" s="80"/>
      <c r="P11" s="80"/>
      <c r="Q11" s="80"/>
      <c r="R11" s="80"/>
    </row>
    <row r="12" ht="23.25" customHeight="1" spans="1:18">
      <c r="A12" s="80"/>
      <c r="B12" s="80"/>
      <c r="C12" s="80"/>
      <c r="D12" s="80"/>
      <c r="E12" s="80"/>
      <c r="F12" s="80"/>
      <c r="G12" s="80"/>
      <c r="H12" s="80"/>
      <c r="I12" s="80"/>
      <c r="J12" s="80"/>
      <c r="K12" s="80"/>
      <c r="L12" s="80"/>
      <c r="M12" s="80"/>
      <c r="N12" s="80"/>
      <c r="O12" s="80"/>
      <c r="P12" s="80"/>
      <c r="Q12" s="80"/>
      <c r="R12" s="80"/>
    </row>
    <row r="13" ht="23.25" customHeight="1" spans="1:18">
      <c r="A13" s="80"/>
      <c r="B13" s="80"/>
      <c r="C13" s="80"/>
      <c r="D13" s="80"/>
      <c r="E13" s="80"/>
      <c r="F13" s="80"/>
      <c r="G13" s="80"/>
      <c r="H13" s="80"/>
      <c r="I13" s="80"/>
      <c r="J13" s="80"/>
      <c r="K13" s="80"/>
      <c r="L13" s="80"/>
      <c r="M13" s="80"/>
      <c r="N13" s="80"/>
      <c r="O13" s="80"/>
      <c r="P13" s="80"/>
      <c r="Q13" s="80"/>
      <c r="R13" s="80"/>
    </row>
    <row r="14" ht="23.25" customHeight="1" spans="1:18">
      <c r="A14" s="80"/>
      <c r="B14" s="80"/>
      <c r="C14" s="80"/>
      <c r="D14" s="80"/>
      <c r="E14" s="80"/>
      <c r="F14" s="80"/>
      <c r="G14" s="80"/>
      <c r="H14" s="80"/>
      <c r="I14" s="80"/>
      <c r="J14" s="80"/>
      <c r="K14" s="80"/>
      <c r="L14" s="80"/>
      <c r="M14" s="80"/>
      <c r="N14" s="80"/>
      <c r="O14" s="80"/>
      <c r="P14" s="80"/>
      <c r="Q14" s="80"/>
      <c r="R14" s="80"/>
    </row>
    <row r="15" ht="23.25" customHeight="1" spans="1:18">
      <c r="A15" s="80"/>
      <c r="B15" s="80"/>
      <c r="C15" s="80"/>
      <c r="D15" s="80"/>
      <c r="E15" s="80"/>
      <c r="F15" s="80"/>
      <c r="G15" s="80"/>
      <c r="H15" s="80"/>
      <c r="I15" s="80"/>
      <c r="J15" s="80"/>
      <c r="K15" s="80"/>
      <c r="L15" s="80"/>
      <c r="M15" s="80"/>
      <c r="N15" s="80"/>
      <c r="O15" s="80"/>
      <c r="P15" s="80"/>
      <c r="Q15" s="80"/>
      <c r="R15" s="80"/>
    </row>
    <row r="16" ht="23.25" customHeight="1" spans="1:18">
      <c r="A16" s="80"/>
      <c r="B16" s="80"/>
      <c r="C16" s="80"/>
      <c r="D16" s="80"/>
      <c r="E16" s="80"/>
      <c r="F16" s="80"/>
      <c r="G16" s="80"/>
      <c r="H16" s="80"/>
      <c r="I16" s="80"/>
      <c r="J16" s="80"/>
      <c r="K16" s="80"/>
      <c r="L16" s="80"/>
      <c r="M16" s="80"/>
      <c r="N16" s="80"/>
      <c r="O16" s="80"/>
      <c r="P16" s="80"/>
      <c r="Q16" s="80"/>
      <c r="R16" s="80"/>
    </row>
    <row r="17" ht="23.25" customHeight="1" spans="1:18">
      <c r="A17" s="80"/>
      <c r="B17" s="80"/>
      <c r="C17" s="80"/>
      <c r="D17" s="80"/>
      <c r="E17" s="80"/>
      <c r="F17" s="80"/>
      <c r="G17" s="80"/>
      <c r="H17" s="80"/>
      <c r="I17" s="80"/>
      <c r="J17" s="80"/>
      <c r="K17" s="80"/>
      <c r="L17" s="80"/>
      <c r="M17" s="80"/>
      <c r="N17" s="80"/>
      <c r="O17" s="80"/>
      <c r="P17" s="80"/>
      <c r="Q17" s="80"/>
      <c r="R17" s="80"/>
    </row>
    <row r="18" ht="23.25" customHeight="1" spans="1:18">
      <c r="A18" s="80"/>
      <c r="B18" s="80"/>
      <c r="C18" s="80"/>
      <c r="D18" s="80"/>
      <c r="E18" s="80"/>
      <c r="F18" s="80"/>
      <c r="G18" s="80"/>
      <c r="H18" s="80"/>
      <c r="I18" s="80"/>
      <c r="J18" s="80"/>
      <c r="K18" s="80"/>
      <c r="L18" s="80"/>
      <c r="M18" s="80"/>
      <c r="N18" s="80"/>
      <c r="O18" s="80"/>
      <c r="P18" s="80"/>
      <c r="Q18" s="80"/>
      <c r="R18" s="80"/>
    </row>
    <row r="19" ht="23.25" customHeight="1" spans="1:18">
      <c r="A19" s="80"/>
      <c r="B19" s="80"/>
      <c r="C19" s="80"/>
      <c r="D19" s="80"/>
      <c r="E19" s="80"/>
      <c r="F19" s="80"/>
      <c r="G19" s="80"/>
      <c r="H19" s="80"/>
      <c r="I19" s="80"/>
      <c r="J19" s="80"/>
      <c r="K19" s="80"/>
      <c r="L19" s="80"/>
      <c r="M19" s="80"/>
      <c r="N19" s="80"/>
      <c r="O19" s="80"/>
      <c r="P19" s="80"/>
      <c r="Q19" s="80"/>
      <c r="R19" s="80"/>
    </row>
  </sheetData>
  <sheetProtection formatCells="0" formatColumns="0" formatRows="0"/>
  <mergeCells count="17">
    <mergeCell ref="A3:B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R19"/>
  <sheetViews>
    <sheetView showGridLines="0" workbookViewId="0">
      <selection activeCell="L12" sqref="L12"/>
    </sheetView>
  </sheetViews>
  <sheetFormatPr defaultColWidth="9.16666666666667" defaultRowHeight="12.75" customHeight="1"/>
  <cols>
    <col min="1" max="2" width="16.3333333333333" style="65" customWidth="1"/>
    <col min="3" max="3" width="35.5" style="65" customWidth="1"/>
    <col min="4" max="4" width="16.5" style="65" customWidth="1"/>
    <col min="5" max="16" width="12.3333333333333" style="65" customWidth="1"/>
    <col min="17" max="16384" width="9.16666666666667" style="65"/>
  </cols>
  <sheetData>
    <row r="1" ht="23.25" customHeight="1" spans="1:18">
      <c r="A1" s="66"/>
      <c r="B1" s="66"/>
      <c r="C1" s="66"/>
      <c r="D1" s="66"/>
      <c r="E1" s="66"/>
      <c r="F1" s="66"/>
      <c r="G1" s="66"/>
      <c r="H1" s="66"/>
      <c r="I1" s="66"/>
      <c r="J1" s="66"/>
      <c r="K1" s="66"/>
      <c r="L1" s="66"/>
      <c r="M1" s="66"/>
      <c r="N1" s="66"/>
      <c r="P1" s="44" t="s">
        <v>356</v>
      </c>
      <c r="Q1" s="80"/>
      <c r="R1" s="80"/>
    </row>
    <row r="2" ht="23.25" customHeight="1" spans="1:18">
      <c r="A2" s="67" t="s">
        <v>357</v>
      </c>
      <c r="B2" s="67"/>
      <c r="C2" s="67"/>
      <c r="D2" s="67"/>
      <c r="E2" s="67"/>
      <c r="F2" s="67"/>
      <c r="G2" s="67"/>
      <c r="H2" s="67"/>
      <c r="I2" s="67"/>
      <c r="J2" s="67"/>
      <c r="K2" s="67"/>
      <c r="L2" s="67"/>
      <c r="M2" s="67"/>
      <c r="N2" s="67"/>
      <c r="O2" s="67"/>
      <c r="P2" s="67"/>
      <c r="Q2" s="80"/>
      <c r="R2" s="80"/>
    </row>
    <row r="3" ht="23.25" customHeight="1" spans="1:18">
      <c r="A3" s="117" t="s">
        <v>89</v>
      </c>
      <c r="B3" s="118"/>
      <c r="C3" s="69"/>
      <c r="D3" s="69"/>
      <c r="E3" s="69"/>
      <c r="F3" s="69"/>
      <c r="G3" s="69" t="s">
        <v>4</v>
      </c>
      <c r="H3" s="69"/>
      <c r="I3" s="66"/>
      <c r="J3" s="66"/>
      <c r="K3" s="66"/>
      <c r="L3" s="66"/>
      <c r="M3" s="66"/>
      <c r="N3" s="66"/>
      <c r="P3" s="81" t="s">
        <v>90</v>
      </c>
      <c r="Q3" s="80"/>
      <c r="R3" s="80"/>
    </row>
    <row r="4" ht="25.5" customHeight="1" spans="1:18">
      <c r="A4" s="72" t="s">
        <v>111</v>
      </c>
      <c r="B4" s="72" t="s">
        <v>91</v>
      </c>
      <c r="C4" s="71" t="s">
        <v>112</v>
      </c>
      <c r="D4" s="72" t="s">
        <v>113</v>
      </c>
      <c r="E4" s="73" t="s">
        <v>257</v>
      </c>
      <c r="F4" s="74" t="s">
        <v>258</v>
      </c>
      <c r="G4" s="73" t="s">
        <v>259</v>
      </c>
      <c r="H4" s="73" t="s">
        <v>260</v>
      </c>
      <c r="I4" s="76" t="s">
        <v>261</v>
      </c>
      <c r="J4" s="76" t="s">
        <v>262</v>
      </c>
      <c r="K4" s="76" t="s">
        <v>168</v>
      </c>
      <c r="L4" s="76" t="s">
        <v>263</v>
      </c>
      <c r="M4" s="76" t="s">
        <v>161</v>
      </c>
      <c r="N4" s="76" t="s">
        <v>169</v>
      </c>
      <c r="O4" s="76" t="s">
        <v>164</v>
      </c>
      <c r="P4" s="70" t="s">
        <v>170</v>
      </c>
      <c r="Q4" s="82"/>
      <c r="R4" s="82"/>
    </row>
    <row r="5" ht="14.25" customHeight="1" spans="1:18">
      <c r="A5" s="70"/>
      <c r="B5" s="70"/>
      <c r="C5" s="75"/>
      <c r="D5" s="70"/>
      <c r="E5" s="76"/>
      <c r="F5" s="77"/>
      <c r="G5" s="76"/>
      <c r="H5" s="76"/>
      <c r="I5" s="76"/>
      <c r="J5" s="76"/>
      <c r="K5" s="76"/>
      <c r="L5" s="76"/>
      <c r="M5" s="76"/>
      <c r="N5" s="76"/>
      <c r="O5" s="76"/>
      <c r="P5" s="70"/>
      <c r="Q5" s="82"/>
      <c r="R5" s="82"/>
    </row>
    <row r="6" ht="14.25" customHeight="1" spans="1:18">
      <c r="A6" s="70"/>
      <c r="B6" s="70"/>
      <c r="C6" s="75"/>
      <c r="D6" s="70"/>
      <c r="E6" s="76"/>
      <c r="F6" s="77"/>
      <c r="G6" s="76"/>
      <c r="H6" s="76"/>
      <c r="I6" s="76"/>
      <c r="J6" s="76"/>
      <c r="K6" s="76"/>
      <c r="L6" s="76"/>
      <c r="M6" s="76"/>
      <c r="N6" s="76"/>
      <c r="O6" s="76"/>
      <c r="P6" s="70"/>
      <c r="Q6" s="82"/>
      <c r="R6" s="82"/>
    </row>
    <row r="7" ht="23.25" customHeight="1" spans="1:18">
      <c r="A7" s="110">
        <v>2200150</v>
      </c>
      <c r="B7" s="111" t="s">
        <v>107</v>
      </c>
      <c r="C7" s="111" t="s">
        <v>89</v>
      </c>
      <c r="D7" s="119">
        <f>E7</f>
        <v>80000</v>
      </c>
      <c r="E7" s="119">
        <v>80000</v>
      </c>
      <c r="F7" s="120"/>
      <c r="G7" s="120"/>
      <c r="H7" s="120"/>
      <c r="I7" s="120"/>
      <c r="J7" s="120"/>
      <c r="K7" s="120"/>
      <c r="L7" s="120"/>
      <c r="M7" s="120"/>
      <c r="N7" s="120"/>
      <c r="O7" s="120"/>
      <c r="P7" s="120"/>
      <c r="Q7" s="124"/>
      <c r="R7" s="80"/>
    </row>
    <row r="8" customFormat="1" ht="27.75" customHeight="1" spans="1:16">
      <c r="A8" s="121"/>
      <c r="B8" s="121"/>
      <c r="C8" s="122" t="s">
        <v>108</v>
      </c>
      <c r="D8" s="123">
        <f>D7</f>
        <v>80000</v>
      </c>
      <c r="E8" s="123">
        <f>E7</f>
        <v>80000</v>
      </c>
      <c r="F8" s="121"/>
      <c r="G8" s="121"/>
      <c r="H8" s="121"/>
      <c r="I8" s="121"/>
      <c r="J8" s="121"/>
      <c r="K8" s="121"/>
      <c r="L8" s="121"/>
      <c r="M8" s="121"/>
      <c r="N8" s="121"/>
      <c r="O8" s="121"/>
      <c r="P8" s="121"/>
    </row>
    <row r="9" ht="23.25" customHeight="1" spans="1:18">
      <c r="A9" s="80"/>
      <c r="B9" s="80"/>
      <c r="C9" s="80"/>
      <c r="D9" s="80"/>
      <c r="E9" s="80"/>
      <c r="F9" s="80"/>
      <c r="G9" s="80"/>
      <c r="H9" s="80"/>
      <c r="I9" s="80"/>
      <c r="J9" s="80"/>
      <c r="K9" s="80"/>
      <c r="L9" s="80"/>
      <c r="M9" s="80"/>
      <c r="N9" s="80"/>
      <c r="O9" s="80"/>
      <c r="P9" s="80"/>
      <c r="Q9" s="80"/>
      <c r="R9" s="80"/>
    </row>
    <row r="10" ht="23.25" customHeight="1" spans="1:18">
      <c r="A10" s="80"/>
      <c r="B10" s="80"/>
      <c r="C10" s="80"/>
      <c r="D10" s="80"/>
      <c r="E10" s="80"/>
      <c r="F10" s="80"/>
      <c r="G10" s="80"/>
      <c r="H10" s="80"/>
      <c r="I10" s="80"/>
      <c r="J10" s="80"/>
      <c r="K10" s="80"/>
      <c r="L10" s="80"/>
      <c r="M10" s="80"/>
      <c r="N10" s="80"/>
      <c r="O10" s="80"/>
      <c r="P10" s="80"/>
      <c r="Q10" s="80"/>
      <c r="R10" s="80"/>
    </row>
    <row r="11" ht="23.25" customHeight="1" spans="1:18">
      <c r="A11" s="80"/>
      <c r="B11" s="80"/>
      <c r="C11" s="80"/>
      <c r="D11" s="80"/>
      <c r="E11" s="80"/>
      <c r="F11" s="80"/>
      <c r="G11" s="80"/>
      <c r="H11" s="80"/>
      <c r="I11" s="80"/>
      <c r="J11" s="80"/>
      <c r="K11" s="80"/>
      <c r="L11" s="80"/>
      <c r="M11" s="80"/>
      <c r="N11" s="80"/>
      <c r="O11" s="80"/>
      <c r="P11" s="80"/>
      <c r="Q11" s="80"/>
      <c r="R11" s="80"/>
    </row>
    <row r="12" ht="23.25" customHeight="1" spans="1:18">
      <c r="A12" s="80"/>
      <c r="B12" s="80"/>
      <c r="C12" s="80"/>
      <c r="D12" s="80"/>
      <c r="E12" s="80"/>
      <c r="F12" s="80"/>
      <c r="G12" s="80"/>
      <c r="H12" s="80"/>
      <c r="I12" s="80"/>
      <c r="J12" s="80"/>
      <c r="K12" s="80"/>
      <c r="L12" s="80"/>
      <c r="M12" s="80"/>
      <c r="N12" s="80"/>
      <c r="O12" s="80"/>
      <c r="P12" s="80"/>
      <c r="Q12" s="80"/>
      <c r="R12" s="80"/>
    </row>
    <row r="13" ht="23.25" customHeight="1" spans="1:18">
      <c r="A13" s="80"/>
      <c r="B13" s="80"/>
      <c r="C13" s="80"/>
      <c r="D13" s="80"/>
      <c r="E13" s="80"/>
      <c r="F13" s="80"/>
      <c r="G13" s="80"/>
      <c r="H13" s="80"/>
      <c r="I13" s="80"/>
      <c r="J13" s="80"/>
      <c r="K13" s="80"/>
      <c r="L13" s="80"/>
      <c r="M13" s="80"/>
      <c r="N13" s="80"/>
      <c r="O13" s="80"/>
      <c r="P13" s="80"/>
      <c r="Q13" s="80"/>
      <c r="R13" s="80"/>
    </row>
    <row r="14" ht="23.25" customHeight="1" spans="1:18">
      <c r="A14" s="80"/>
      <c r="B14" s="80"/>
      <c r="C14" s="80"/>
      <c r="D14" s="80"/>
      <c r="E14" s="80"/>
      <c r="F14" s="80"/>
      <c r="G14" s="80"/>
      <c r="H14" s="80"/>
      <c r="I14" s="80"/>
      <c r="J14" s="80"/>
      <c r="K14" s="80"/>
      <c r="L14" s="80"/>
      <c r="M14" s="80"/>
      <c r="N14" s="80"/>
      <c r="O14" s="80"/>
      <c r="P14" s="80"/>
      <c r="Q14" s="80"/>
      <c r="R14" s="80"/>
    </row>
    <row r="15" ht="23.25" customHeight="1" spans="1:18">
      <c r="A15" s="80"/>
      <c r="B15" s="80"/>
      <c r="C15" s="80"/>
      <c r="D15" s="80"/>
      <c r="E15" s="80"/>
      <c r="F15" s="80"/>
      <c r="G15" s="80"/>
      <c r="H15" s="80"/>
      <c r="I15" s="80"/>
      <c r="J15" s="80"/>
      <c r="K15" s="80"/>
      <c r="L15" s="80"/>
      <c r="M15" s="80"/>
      <c r="N15" s="80"/>
      <c r="O15" s="80"/>
      <c r="P15" s="80"/>
      <c r="Q15" s="80"/>
      <c r="R15" s="80"/>
    </row>
    <row r="16" ht="23.25" customHeight="1" spans="1:18">
      <c r="A16" s="80"/>
      <c r="B16" s="80"/>
      <c r="C16" s="80"/>
      <c r="D16" s="80"/>
      <c r="E16" s="80"/>
      <c r="F16" s="80"/>
      <c r="G16" s="80"/>
      <c r="H16" s="80"/>
      <c r="I16" s="80"/>
      <c r="J16" s="80"/>
      <c r="K16" s="80"/>
      <c r="L16" s="80"/>
      <c r="M16" s="80"/>
      <c r="N16" s="80"/>
      <c r="O16" s="80"/>
      <c r="P16" s="80"/>
      <c r="Q16" s="80"/>
      <c r="R16" s="80"/>
    </row>
    <row r="17" ht="23.25" customHeight="1" spans="1:18">
      <c r="A17" s="80"/>
      <c r="B17" s="80"/>
      <c r="C17" s="80"/>
      <c r="D17" s="80"/>
      <c r="E17" s="80"/>
      <c r="F17" s="80"/>
      <c r="G17" s="80"/>
      <c r="H17" s="80"/>
      <c r="I17" s="80"/>
      <c r="J17" s="80"/>
      <c r="K17" s="80"/>
      <c r="L17" s="80"/>
      <c r="M17" s="80"/>
      <c r="N17" s="80"/>
      <c r="O17" s="80"/>
      <c r="P17" s="80"/>
      <c r="Q17" s="80"/>
      <c r="R17" s="80"/>
    </row>
    <row r="18" ht="23.25" customHeight="1" spans="1:18">
      <c r="A18" s="80"/>
      <c r="B18" s="80"/>
      <c r="C18" s="80"/>
      <c r="D18" s="80"/>
      <c r="E18" s="80"/>
      <c r="F18" s="80"/>
      <c r="G18" s="80"/>
      <c r="H18" s="80"/>
      <c r="I18" s="80"/>
      <c r="J18" s="80"/>
      <c r="K18" s="80"/>
      <c r="L18" s="80"/>
      <c r="M18" s="80"/>
      <c r="N18" s="80"/>
      <c r="O18" s="80"/>
      <c r="P18" s="80"/>
      <c r="Q18" s="80"/>
      <c r="R18" s="80"/>
    </row>
    <row r="19" ht="23.25" customHeight="1" spans="1:18">
      <c r="A19" s="80"/>
      <c r="B19" s="80"/>
      <c r="C19" s="80"/>
      <c r="D19" s="80"/>
      <c r="E19" s="80"/>
      <c r="F19" s="80"/>
      <c r="G19" s="80"/>
      <c r="H19" s="80"/>
      <c r="I19" s="80"/>
      <c r="J19" s="80"/>
      <c r="K19" s="80"/>
      <c r="L19" s="80"/>
      <c r="M19" s="80"/>
      <c r="N19" s="80"/>
      <c r="O19" s="80"/>
      <c r="P19" s="80"/>
      <c r="Q19" s="80"/>
      <c r="R19" s="80"/>
    </row>
  </sheetData>
  <sheetProtection formatCells="0" formatColumns="0" formatRows="0"/>
  <mergeCells count="17">
    <mergeCell ref="A3:B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5"/>
  <sheetViews>
    <sheetView showGridLines="0" topLeftCell="C1" workbookViewId="0">
      <selection activeCell="F19" sqref="F19"/>
    </sheetView>
  </sheetViews>
  <sheetFormatPr defaultColWidth="9.33333333333333" defaultRowHeight="11.25"/>
  <cols>
    <col min="4" max="4" width="41.6666666666667" customWidth="1"/>
    <col min="5" max="5" width="25.6666666666667" customWidth="1"/>
    <col min="6" max="6" width="14.8333333333333" customWidth="1"/>
    <col min="7" max="7" width="14.3333333333333" customWidth="1"/>
    <col min="8" max="9" width="12.3333333333333" customWidth="1"/>
    <col min="10" max="10" width="16" customWidth="1"/>
    <col min="11" max="11" width="15.1666666666667" customWidth="1"/>
    <col min="12" max="12" width="11.6666666666667" customWidth="1"/>
  </cols>
  <sheetData>
    <row r="1" ht="20.25" customHeight="1" spans="23:23">
      <c r="W1" t="s">
        <v>358</v>
      </c>
    </row>
    <row r="2" ht="32.25" customHeight="1" spans="1:23">
      <c r="A2" s="84" t="s">
        <v>359</v>
      </c>
      <c r="B2" s="84"/>
      <c r="C2" s="84"/>
      <c r="D2" s="84"/>
      <c r="E2" s="84"/>
      <c r="F2" s="84"/>
      <c r="G2" s="84"/>
      <c r="H2" s="84"/>
      <c r="I2" s="84"/>
      <c r="J2" s="84"/>
      <c r="K2" s="84"/>
      <c r="L2" s="84"/>
      <c r="M2" s="84"/>
      <c r="N2" s="84"/>
      <c r="O2" s="84"/>
      <c r="P2" s="84"/>
      <c r="Q2" s="84"/>
      <c r="R2" s="84"/>
      <c r="S2" s="84"/>
      <c r="T2" s="84"/>
      <c r="U2" s="84"/>
      <c r="V2" s="84"/>
      <c r="W2" s="84"/>
    </row>
    <row r="3" customHeight="1"/>
    <row r="4" customHeight="1" spans="1:23">
      <c r="A4" s="109" t="s">
        <v>89</v>
      </c>
      <c r="B4" s="109"/>
      <c r="C4" s="109"/>
      <c r="I4" t="s">
        <v>4</v>
      </c>
      <c r="V4" s="116" t="s">
        <v>90</v>
      </c>
      <c r="W4" s="116"/>
    </row>
    <row r="5" ht="29.25" customHeight="1" spans="1:23">
      <c r="A5" s="86" t="s">
        <v>111</v>
      </c>
      <c r="B5" s="86"/>
      <c r="C5" s="86"/>
      <c r="D5" s="86"/>
      <c r="E5" s="87" t="s">
        <v>360</v>
      </c>
      <c r="F5" s="88" t="s">
        <v>153</v>
      </c>
      <c r="G5" s="89"/>
      <c r="H5" s="89"/>
      <c r="I5" s="93"/>
      <c r="J5" s="94" t="s">
        <v>154</v>
      </c>
      <c r="K5" s="95"/>
      <c r="L5" s="95"/>
      <c r="M5" s="95"/>
      <c r="N5" s="95"/>
      <c r="O5" s="95"/>
      <c r="P5" s="95"/>
      <c r="Q5" s="95"/>
      <c r="R5" s="95"/>
      <c r="S5" s="97"/>
      <c r="T5" s="98" t="s">
        <v>155</v>
      </c>
      <c r="U5" s="98" t="s">
        <v>156</v>
      </c>
      <c r="V5" s="98" t="s">
        <v>157</v>
      </c>
      <c r="W5" s="87" t="s">
        <v>158</v>
      </c>
    </row>
    <row r="6" ht="54.75" customHeight="1" spans="1:23">
      <c r="A6" s="86" t="s">
        <v>361</v>
      </c>
      <c r="B6" s="86" t="s">
        <v>362</v>
      </c>
      <c r="C6" s="86" t="s">
        <v>363</v>
      </c>
      <c r="D6" s="86" t="s">
        <v>364</v>
      </c>
      <c r="E6" s="90"/>
      <c r="F6" s="86" t="s">
        <v>108</v>
      </c>
      <c r="G6" s="91" t="s">
        <v>159</v>
      </c>
      <c r="H6" s="91" t="s">
        <v>160</v>
      </c>
      <c r="I6" s="91" t="s">
        <v>161</v>
      </c>
      <c r="J6" s="86" t="s">
        <v>108</v>
      </c>
      <c r="K6" s="96" t="s">
        <v>348</v>
      </c>
      <c r="L6" s="96" t="s">
        <v>161</v>
      </c>
      <c r="M6" s="96" t="s">
        <v>164</v>
      </c>
      <c r="N6" s="96" t="s">
        <v>165</v>
      </c>
      <c r="O6" s="96" t="s">
        <v>166</v>
      </c>
      <c r="P6" s="96" t="s">
        <v>167</v>
      </c>
      <c r="Q6" s="96" t="s">
        <v>168</v>
      </c>
      <c r="R6" s="96" t="s">
        <v>169</v>
      </c>
      <c r="S6" s="99" t="s">
        <v>170</v>
      </c>
      <c r="T6" s="100"/>
      <c r="U6" s="100"/>
      <c r="V6" s="100"/>
      <c r="W6" s="90"/>
    </row>
    <row r="7" ht="16.5" customHeight="1" spans="1:23">
      <c r="A7" s="86" t="s">
        <v>365</v>
      </c>
      <c r="B7" s="86" t="s">
        <v>365</v>
      </c>
      <c r="C7" s="86" t="s">
        <v>365</v>
      </c>
      <c r="D7" s="86" t="s">
        <v>365</v>
      </c>
      <c r="E7" s="86" t="s">
        <v>365</v>
      </c>
      <c r="F7" s="86">
        <v>1</v>
      </c>
      <c r="G7" s="86">
        <v>2</v>
      </c>
      <c r="H7" s="86">
        <v>3</v>
      </c>
      <c r="I7" s="86">
        <v>4</v>
      </c>
      <c r="J7" s="86">
        <v>5</v>
      </c>
      <c r="K7" s="86">
        <v>6</v>
      </c>
      <c r="L7" s="86">
        <v>7</v>
      </c>
      <c r="M7" s="86">
        <v>8</v>
      </c>
      <c r="N7" s="86">
        <v>9</v>
      </c>
      <c r="O7" s="86">
        <v>10</v>
      </c>
      <c r="P7" s="86">
        <v>11</v>
      </c>
      <c r="Q7" s="86">
        <v>12</v>
      </c>
      <c r="R7" s="86">
        <v>13</v>
      </c>
      <c r="S7" s="86">
        <v>14</v>
      </c>
      <c r="T7" s="86">
        <v>15</v>
      </c>
      <c r="U7" s="86">
        <v>16</v>
      </c>
      <c r="V7" s="86">
        <v>17</v>
      </c>
      <c r="W7" s="86">
        <v>18</v>
      </c>
    </row>
    <row r="8" s="83" customFormat="1" ht="18.75" customHeight="1" spans="1:23">
      <c r="A8" s="92">
        <v>201</v>
      </c>
      <c r="B8" s="92">
        <v>20199</v>
      </c>
      <c r="C8" s="92">
        <v>2019999</v>
      </c>
      <c r="D8" s="110" t="s">
        <v>115</v>
      </c>
      <c r="E8" s="111" t="s">
        <v>348</v>
      </c>
      <c r="F8" s="112">
        <f>G8+H8+I8</f>
        <v>474533</v>
      </c>
      <c r="G8" s="113"/>
      <c r="H8" s="113">
        <v>474533</v>
      </c>
      <c r="I8" s="113">
        <v>0</v>
      </c>
      <c r="J8" s="113"/>
      <c r="K8" s="113"/>
      <c r="L8" s="115"/>
      <c r="M8" s="115"/>
      <c r="N8" s="115"/>
      <c r="O8" s="115"/>
      <c r="P8" s="115"/>
      <c r="Q8" s="115"/>
      <c r="R8" s="115"/>
      <c r="S8" s="115"/>
      <c r="T8" s="115"/>
      <c r="U8" s="115"/>
      <c r="V8" s="115"/>
      <c r="W8" s="115"/>
    </row>
    <row r="9" s="108" customFormat="1" ht="18.75" customHeight="1" spans="1:23">
      <c r="A9" s="92">
        <v>212</v>
      </c>
      <c r="B9" s="92">
        <v>21208</v>
      </c>
      <c r="C9" s="92">
        <v>2120899</v>
      </c>
      <c r="D9" s="92" t="s">
        <v>116</v>
      </c>
      <c r="E9" s="111" t="s">
        <v>366</v>
      </c>
      <c r="F9" s="113">
        <v>1410000</v>
      </c>
      <c r="G9" s="113"/>
      <c r="H9" s="113"/>
      <c r="I9" s="113"/>
      <c r="J9" s="113"/>
      <c r="K9" s="113">
        <v>1410000</v>
      </c>
      <c r="L9" s="115"/>
      <c r="M9" s="115"/>
      <c r="N9" s="115"/>
      <c r="O9" s="115"/>
      <c r="P9" s="115"/>
      <c r="Q9" s="115"/>
      <c r="R9" s="115"/>
      <c r="S9" s="115"/>
      <c r="T9" s="115"/>
      <c r="U9" s="115"/>
      <c r="V9" s="115"/>
      <c r="W9" s="115"/>
    </row>
    <row r="10" s="108" customFormat="1" ht="18.75" customHeight="1" spans="1:23">
      <c r="A10" s="92">
        <v>220</v>
      </c>
      <c r="B10" s="92">
        <v>22001</v>
      </c>
      <c r="C10" s="92">
        <v>2200150</v>
      </c>
      <c r="D10" s="92" t="s">
        <v>117</v>
      </c>
      <c r="E10" s="92" t="s">
        <v>159</v>
      </c>
      <c r="F10" s="113">
        <v>3672811</v>
      </c>
      <c r="G10" s="113">
        <v>3672811</v>
      </c>
      <c r="H10" s="113"/>
      <c r="I10" s="113"/>
      <c r="J10" s="113"/>
      <c r="K10" s="113"/>
      <c r="L10" s="115"/>
      <c r="M10" s="115"/>
      <c r="N10" s="115"/>
      <c r="O10" s="115"/>
      <c r="P10" s="115"/>
      <c r="Q10" s="115"/>
      <c r="R10" s="115"/>
      <c r="S10" s="115"/>
      <c r="T10" s="115"/>
      <c r="U10" s="115"/>
      <c r="V10" s="115"/>
      <c r="W10" s="115"/>
    </row>
    <row r="11" s="108" customFormat="1" ht="18.75" customHeight="1" spans="1:23">
      <c r="A11" s="92">
        <v>221</v>
      </c>
      <c r="B11" s="92">
        <v>22102</v>
      </c>
      <c r="C11" s="92">
        <v>2210201</v>
      </c>
      <c r="D11" s="92" t="s">
        <v>118</v>
      </c>
      <c r="E11" s="92" t="s">
        <v>159</v>
      </c>
      <c r="F11" s="113">
        <v>322059</v>
      </c>
      <c r="G11" s="113">
        <v>322059</v>
      </c>
      <c r="H11" s="113"/>
      <c r="I11" s="113"/>
      <c r="J11" s="113"/>
      <c r="K11" s="113"/>
      <c r="L11" s="115"/>
      <c r="M11" s="115"/>
      <c r="N11" s="115"/>
      <c r="O11" s="115"/>
      <c r="P11" s="115"/>
      <c r="Q11" s="115"/>
      <c r="R11" s="115"/>
      <c r="S11" s="115"/>
      <c r="T11" s="115"/>
      <c r="U11" s="115"/>
      <c r="V11" s="115"/>
      <c r="W11" s="115"/>
    </row>
    <row r="12" s="108" customFormat="1" ht="18.75" customHeight="1" spans="1:23">
      <c r="A12" s="92" t="s">
        <v>365</v>
      </c>
      <c r="B12" s="92" t="s">
        <v>365</v>
      </c>
      <c r="C12" s="92" t="s">
        <v>365</v>
      </c>
      <c r="D12" s="92" t="s">
        <v>108</v>
      </c>
      <c r="E12" s="92" t="s">
        <v>365</v>
      </c>
      <c r="F12" s="114">
        <f t="shared" ref="F12:K12" si="0">SUM(F8:F11)</f>
        <v>5879403</v>
      </c>
      <c r="G12" s="114">
        <f t="shared" si="0"/>
        <v>3994870</v>
      </c>
      <c r="H12" s="114">
        <f t="shared" si="0"/>
        <v>474533</v>
      </c>
      <c r="I12" s="114">
        <f t="shared" si="0"/>
        <v>0</v>
      </c>
      <c r="J12" s="114">
        <f t="shared" si="0"/>
        <v>0</v>
      </c>
      <c r="K12" s="114">
        <f t="shared" si="0"/>
        <v>1410000</v>
      </c>
      <c r="L12" s="115"/>
      <c r="M12" s="115"/>
      <c r="N12" s="115"/>
      <c r="O12" s="115"/>
      <c r="P12" s="115"/>
      <c r="Q12" s="115"/>
      <c r="R12" s="115"/>
      <c r="S12" s="115"/>
      <c r="T12" s="115"/>
      <c r="U12" s="115"/>
      <c r="V12" s="115"/>
      <c r="W12" s="115"/>
    </row>
    <row r="13" s="108" customFormat="1" ht="18.75" customHeight="1" spans="1:23">
      <c r="A13" s="92"/>
      <c r="B13" s="92"/>
      <c r="C13" s="92"/>
      <c r="D13" s="92"/>
      <c r="E13" s="92"/>
      <c r="F13" s="115"/>
      <c r="G13" s="115"/>
      <c r="H13" s="115"/>
      <c r="I13" s="115"/>
      <c r="J13" s="115"/>
      <c r="K13" s="115"/>
      <c r="L13" s="115"/>
      <c r="M13" s="115"/>
      <c r="N13" s="115"/>
      <c r="O13" s="115"/>
      <c r="P13" s="115"/>
      <c r="Q13" s="115"/>
      <c r="R13" s="115"/>
      <c r="S13" s="115"/>
      <c r="T13" s="115"/>
      <c r="U13" s="115"/>
      <c r="V13" s="115"/>
      <c r="W13" s="115"/>
    </row>
    <row r="14" s="108" customFormat="1" ht="18.75" customHeight="1" spans="1:23">
      <c r="A14" s="92"/>
      <c r="B14" s="92"/>
      <c r="C14" s="92"/>
      <c r="D14" s="92"/>
      <c r="E14" s="92"/>
      <c r="F14" s="115"/>
      <c r="G14" s="115"/>
      <c r="H14" s="115"/>
      <c r="I14" s="115"/>
      <c r="J14" s="115"/>
      <c r="K14" s="115"/>
      <c r="L14" s="115"/>
      <c r="M14" s="115"/>
      <c r="N14" s="115"/>
      <c r="O14" s="115"/>
      <c r="P14" s="115"/>
      <c r="Q14" s="115"/>
      <c r="R14" s="115"/>
      <c r="S14" s="115"/>
      <c r="T14" s="115"/>
      <c r="U14" s="115"/>
      <c r="V14" s="115"/>
      <c r="W14" s="115"/>
    </row>
    <row r="15" s="108" customFormat="1" ht="18.75" customHeight="1" spans="1:23">
      <c r="A15" s="92"/>
      <c r="B15" s="92"/>
      <c r="C15" s="92"/>
      <c r="D15" s="92"/>
      <c r="E15" s="92"/>
      <c r="F15" s="115"/>
      <c r="G15" s="115"/>
      <c r="H15" s="115"/>
      <c r="I15" s="115"/>
      <c r="J15" s="115"/>
      <c r="K15" s="115"/>
      <c r="L15" s="115"/>
      <c r="M15" s="115"/>
      <c r="N15" s="115"/>
      <c r="O15" s="115"/>
      <c r="P15" s="115"/>
      <c r="Q15" s="115"/>
      <c r="R15" s="115"/>
      <c r="S15" s="115"/>
      <c r="T15" s="115"/>
      <c r="U15" s="115"/>
      <c r="V15" s="115"/>
      <c r="W15" s="115"/>
    </row>
    <row r="16" s="108" customFormat="1" ht="18.75" customHeight="1" spans="1:23">
      <c r="A16" s="92"/>
      <c r="B16" s="92"/>
      <c r="C16" s="92"/>
      <c r="D16" s="92"/>
      <c r="E16" s="92"/>
      <c r="F16" s="115"/>
      <c r="G16" s="115"/>
      <c r="H16" s="115"/>
      <c r="I16" s="115"/>
      <c r="J16" s="115"/>
      <c r="K16" s="115"/>
      <c r="L16" s="115"/>
      <c r="M16" s="115"/>
      <c r="N16" s="115"/>
      <c r="O16" s="115"/>
      <c r="P16" s="115"/>
      <c r="Q16" s="115"/>
      <c r="R16" s="115"/>
      <c r="S16" s="115"/>
      <c r="T16" s="115"/>
      <c r="U16" s="115"/>
      <c r="V16" s="115"/>
      <c r="W16" s="115"/>
    </row>
    <row r="17" s="108" customFormat="1" ht="18.75" customHeight="1" spans="1:23">
      <c r="A17" s="92"/>
      <c r="B17" s="92"/>
      <c r="C17" s="92"/>
      <c r="D17" s="92"/>
      <c r="E17" s="92"/>
      <c r="F17" s="115"/>
      <c r="G17" s="115"/>
      <c r="H17" s="115"/>
      <c r="I17" s="115"/>
      <c r="J17" s="115"/>
      <c r="K17" s="115"/>
      <c r="L17" s="115"/>
      <c r="M17" s="115"/>
      <c r="N17" s="115"/>
      <c r="O17" s="115"/>
      <c r="P17" s="115"/>
      <c r="Q17" s="115"/>
      <c r="R17" s="115"/>
      <c r="S17" s="115"/>
      <c r="T17" s="115"/>
      <c r="U17" s="115"/>
      <c r="V17" s="115"/>
      <c r="W17" s="115"/>
    </row>
    <row r="18" s="108" customFormat="1" ht="18.75" customHeight="1" spans="1:23">
      <c r="A18" s="92"/>
      <c r="B18" s="92"/>
      <c r="C18" s="92"/>
      <c r="D18" s="92"/>
      <c r="E18" s="92"/>
      <c r="F18" s="115"/>
      <c r="G18" s="115"/>
      <c r="H18" s="115"/>
      <c r="I18" s="115"/>
      <c r="J18" s="115"/>
      <c r="K18" s="115"/>
      <c r="L18" s="115"/>
      <c r="M18" s="115"/>
      <c r="N18" s="115"/>
      <c r="O18" s="115"/>
      <c r="P18" s="115"/>
      <c r="Q18" s="115"/>
      <c r="R18" s="115"/>
      <c r="S18" s="115"/>
      <c r="T18" s="115"/>
      <c r="U18" s="115"/>
      <c r="V18" s="115"/>
      <c r="W18" s="115"/>
    </row>
    <row r="19" s="108" customFormat="1" ht="18.75" customHeight="1" spans="1:23">
      <c r="A19" s="92"/>
      <c r="B19" s="92"/>
      <c r="C19" s="92"/>
      <c r="D19" s="92"/>
      <c r="E19" s="92"/>
      <c r="F19" s="115"/>
      <c r="G19" s="115"/>
      <c r="H19" s="115"/>
      <c r="I19" s="115"/>
      <c r="J19" s="115"/>
      <c r="K19" s="115"/>
      <c r="L19" s="115"/>
      <c r="M19" s="115"/>
      <c r="N19" s="115"/>
      <c r="O19" s="115"/>
      <c r="P19" s="115"/>
      <c r="Q19" s="115"/>
      <c r="R19" s="115"/>
      <c r="S19" s="115"/>
      <c r="T19" s="115"/>
      <c r="U19" s="115"/>
      <c r="V19" s="115"/>
      <c r="W19" s="115"/>
    </row>
    <row r="20" s="108" customFormat="1" ht="18.75" customHeight="1" spans="1:23">
      <c r="A20" s="92"/>
      <c r="B20" s="92"/>
      <c r="C20" s="92"/>
      <c r="D20" s="92"/>
      <c r="E20" s="92"/>
      <c r="F20" s="115"/>
      <c r="G20" s="115"/>
      <c r="H20" s="115"/>
      <c r="I20" s="115"/>
      <c r="J20" s="115"/>
      <c r="K20" s="115"/>
      <c r="L20" s="115"/>
      <c r="M20" s="115"/>
      <c r="N20" s="115"/>
      <c r="O20" s="115"/>
      <c r="P20" s="115"/>
      <c r="Q20" s="115"/>
      <c r="R20" s="115"/>
      <c r="S20" s="115"/>
      <c r="T20" s="115"/>
      <c r="U20" s="115"/>
      <c r="V20" s="115"/>
      <c r="W20" s="115"/>
    </row>
    <row r="21" s="108" customFormat="1" ht="18.75" customHeight="1" spans="1:23">
      <c r="A21" s="92"/>
      <c r="B21" s="92"/>
      <c r="C21" s="92"/>
      <c r="D21" s="92"/>
      <c r="E21" s="92"/>
      <c r="F21" s="115"/>
      <c r="G21" s="115"/>
      <c r="H21" s="115"/>
      <c r="I21" s="115"/>
      <c r="J21" s="115"/>
      <c r="K21" s="115"/>
      <c r="L21" s="115"/>
      <c r="M21" s="115"/>
      <c r="N21" s="115"/>
      <c r="O21" s="115"/>
      <c r="P21" s="115"/>
      <c r="Q21" s="115"/>
      <c r="R21" s="115"/>
      <c r="S21" s="115"/>
      <c r="T21" s="115"/>
      <c r="U21" s="115"/>
      <c r="V21" s="115"/>
      <c r="W21" s="115"/>
    </row>
    <row r="22" s="108" customFormat="1" ht="18.75" customHeight="1" spans="1:23">
      <c r="A22" s="92"/>
      <c r="B22" s="92"/>
      <c r="C22" s="92"/>
      <c r="D22" s="92"/>
      <c r="E22" s="92"/>
      <c r="F22" s="115"/>
      <c r="G22" s="115"/>
      <c r="H22" s="115"/>
      <c r="I22" s="115"/>
      <c r="J22" s="115"/>
      <c r="K22" s="115"/>
      <c r="L22" s="115"/>
      <c r="M22" s="115"/>
      <c r="N22" s="115"/>
      <c r="O22" s="115"/>
      <c r="P22" s="115"/>
      <c r="Q22" s="115"/>
      <c r="R22" s="115"/>
      <c r="S22" s="115"/>
      <c r="T22" s="115"/>
      <c r="U22" s="115"/>
      <c r="V22" s="115"/>
      <c r="W22" s="115"/>
    </row>
    <row r="23" s="108" customFormat="1" ht="18.75" customHeight="1" spans="1:23">
      <c r="A23" s="92"/>
      <c r="B23" s="92"/>
      <c r="C23" s="92"/>
      <c r="D23" s="92"/>
      <c r="E23" s="92"/>
      <c r="F23" s="115"/>
      <c r="G23" s="115"/>
      <c r="H23" s="115"/>
      <c r="I23" s="115"/>
      <c r="J23" s="115"/>
      <c r="K23" s="115"/>
      <c r="L23" s="115"/>
      <c r="M23" s="115"/>
      <c r="N23" s="115"/>
      <c r="O23" s="115"/>
      <c r="P23" s="115"/>
      <c r="Q23" s="115"/>
      <c r="R23" s="115"/>
      <c r="S23" s="115"/>
      <c r="T23" s="115"/>
      <c r="U23" s="115"/>
      <c r="V23" s="115"/>
      <c r="W23" s="115"/>
    </row>
    <row r="24" s="108" customFormat="1" ht="18.75" customHeight="1" spans="1:23">
      <c r="A24" s="92"/>
      <c r="B24" s="92"/>
      <c r="C24" s="92"/>
      <c r="D24" s="92"/>
      <c r="E24" s="92"/>
      <c r="F24" s="115"/>
      <c r="G24" s="115"/>
      <c r="H24" s="115"/>
      <c r="I24" s="115"/>
      <c r="J24" s="115"/>
      <c r="K24" s="115"/>
      <c r="L24" s="115"/>
      <c r="M24" s="115"/>
      <c r="N24" s="115"/>
      <c r="O24" s="115"/>
      <c r="P24" s="115"/>
      <c r="Q24" s="115"/>
      <c r="R24" s="115"/>
      <c r="S24" s="115"/>
      <c r="T24" s="115"/>
      <c r="U24" s="115"/>
      <c r="V24" s="115"/>
      <c r="W24" s="115"/>
    </row>
    <row r="25" s="108" customFormat="1" ht="18.75" customHeight="1" spans="1:23">
      <c r="A25" s="92"/>
      <c r="B25" s="92"/>
      <c r="C25" s="92"/>
      <c r="D25" s="92"/>
      <c r="E25" s="92"/>
      <c r="F25" s="115"/>
      <c r="G25" s="115"/>
      <c r="H25" s="115"/>
      <c r="I25" s="115"/>
      <c r="J25" s="115"/>
      <c r="K25" s="115"/>
      <c r="L25" s="115"/>
      <c r="M25" s="115"/>
      <c r="N25" s="115"/>
      <c r="O25" s="115"/>
      <c r="P25" s="115"/>
      <c r="Q25" s="115"/>
      <c r="R25" s="115"/>
      <c r="S25" s="115"/>
      <c r="T25" s="115"/>
      <c r="U25" s="115"/>
      <c r="V25" s="115"/>
      <c r="W25" s="115"/>
    </row>
    <row r="26" s="108" customFormat="1" ht="18.75" customHeight="1" spans="1:23">
      <c r="A26" s="92"/>
      <c r="B26" s="92"/>
      <c r="C26" s="92"/>
      <c r="D26" s="92"/>
      <c r="E26" s="92"/>
      <c r="F26" s="115"/>
      <c r="G26" s="115"/>
      <c r="H26" s="115"/>
      <c r="I26" s="115"/>
      <c r="J26" s="115"/>
      <c r="K26" s="115"/>
      <c r="L26" s="115"/>
      <c r="M26" s="115"/>
      <c r="N26" s="115"/>
      <c r="O26" s="115"/>
      <c r="P26" s="115"/>
      <c r="Q26" s="115"/>
      <c r="R26" s="115"/>
      <c r="S26" s="115"/>
      <c r="T26" s="115"/>
      <c r="U26" s="115"/>
      <c r="V26" s="115"/>
      <c r="W26" s="115"/>
    </row>
    <row r="27" s="108" customFormat="1" ht="18.75" customHeight="1" spans="1:23">
      <c r="A27" s="92"/>
      <c r="B27" s="92"/>
      <c r="C27" s="92"/>
      <c r="D27" s="92"/>
      <c r="E27" s="92"/>
      <c r="F27" s="115"/>
      <c r="G27" s="115"/>
      <c r="H27" s="115"/>
      <c r="I27" s="115"/>
      <c r="J27" s="115"/>
      <c r="K27" s="115"/>
      <c r="L27" s="115"/>
      <c r="M27" s="115"/>
      <c r="N27" s="115"/>
      <c r="O27" s="115"/>
      <c r="P27" s="115"/>
      <c r="Q27" s="115"/>
      <c r="R27" s="115"/>
      <c r="S27" s="115"/>
      <c r="T27" s="115"/>
      <c r="U27" s="115"/>
      <c r="V27" s="115"/>
      <c r="W27" s="115"/>
    </row>
    <row r="28" s="108" customFormat="1" ht="18.75" customHeight="1" spans="1:23">
      <c r="A28" s="92"/>
      <c r="B28" s="92"/>
      <c r="C28" s="92"/>
      <c r="D28" s="92"/>
      <c r="E28" s="92"/>
      <c r="F28" s="115"/>
      <c r="G28" s="115"/>
      <c r="H28" s="115"/>
      <c r="I28" s="115"/>
      <c r="J28" s="115"/>
      <c r="K28" s="115"/>
      <c r="L28" s="115"/>
      <c r="M28" s="115"/>
      <c r="N28" s="115"/>
      <c r="O28" s="115"/>
      <c r="P28" s="115"/>
      <c r="Q28" s="115"/>
      <c r="R28" s="115"/>
      <c r="S28" s="115"/>
      <c r="T28" s="115"/>
      <c r="U28" s="115"/>
      <c r="V28" s="115"/>
      <c r="W28" s="115"/>
    </row>
    <row r="29" s="108" customFormat="1" ht="18.75" customHeight="1" spans="1:23">
      <c r="A29" s="92"/>
      <c r="B29" s="92"/>
      <c r="C29" s="92"/>
      <c r="D29" s="92"/>
      <c r="E29" s="92"/>
      <c r="F29" s="115"/>
      <c r="G29" s="115"/>
      <c r="H29" s="115"/>
      <c r="I29" s="115"/>
      <c r="J29" s="115"/>
      <c r="K29" s="115"/>
      <c r="L29" s="115"/>
      <c r="M29" s="115"/>
      <c r="N29" s="115"/>
      <c r="O29" s="115"/>
      <c r="P29" s="115"/>
      <c r="Q29" s="115"/>
      <c r="R29" s="115"/>
      <c r="S29" s="115"/>
      <c r="T29" s="115"/>
      <c r="U29" s="115"/>
      <c r="V29" s="115"/>
      <c r="W29" s="115"/>
    </row>
    <row r="30" s="108" customFormat="1" ht="18.75" customHeight="1" spans="1:23">
      <c r="A30" s="92"/>
      <c r="B30" s="92"/>
      <c r="C30" s="92"/>
      <c r="D30" s="92"/>
      <c r="E30" s="92"/>
      <c r="F30" s="115"/>
      <c r="G30" s="115"/>
      <c r="H30" s="115"/>
      <c r="I30" s="115"/>
      <c r="J30" s="115"/>
      <c r="K30" s="115"/>
      <c r="L30" s="115"/>
      <c r="M30" s="115"/>
      <c r="N30" s="115"/>
      <c r="O30" s="115"/>
      <c r="P30" s="115"/>
      <c r="Q30" s="115"/>
      <c r="R30" s="115"/>
      <c r="S30" s="115"/>
      <c r="T30" s="115"/>
      <c r="U30" s="115"/>
      <c r="V30" s="115"/>
      <c r="W30" s="115"/>
    </row>
    <row r="31" s="108" customFormat="1" ht="18.75" customHeight="1" spans="1:23">
      <c r="A31" s="92"/>
      <c r="B31" s="92"/>
      <c r="C31" s="92"/>
      <c r="D31" s="92"/>
      <c r="E31" s="92"/>
      <c r="F31" s="115"/>
      <c r="G31" s="115"/>
      <c r="H31" s="115"/>
      <c r="I31" s="115"/>
      <c r="J31" s="115"/>
      <c r="K31" s="115"/>
      <c r="L31" s="115"/>
      <c r="M31" s="115"/>
      <c r="N31" s="115"/>
      <c r="O31" s="115"/>
      <c r="P31" s="115"/>
      <c r="Q31" s="115"/>
      <c r="R31" s="115"/>
      <c r="S31" s="115"/>
      <c r="T31" s="115"/>
      <c r="U31" s="115"/>
      <c r="V31" s="115"/>
      <c r="W31" s="115"/>
    </row>
    <row r="32" s="108" customFormat="1" ht="18.75" customHeight="1" spans="1:23">
      <c r="A32" s="92"/>
      <c r="B32" s="92"/>
      <c r="C32" s="92"/>
      <c r="D32" s="92"/>
      <c r="E32" s="92"/>
      <c r="F32" s="115"/>
      <c r="G32" s="115"/>
      <c r="H32" s="115"/>
      <c r="I32" s="115"/>
      <c r="J32" s="115"/>
      <c r="K32" s="115"/>
      <c r="L32" s="115"/>
      <c r="M32" s="115"/>
      <c r="N32" s="115"/>
      <c r="O32" s="115"/>
      <c r="P32" s="115"/>
      <c r="Q32" s="115"/>
      <c r="R32" s="115"/>
      <c r="S32" s="115"/>
      <c r="T32" s="115"/>
      <c r="U32" s="115"/>
      <c r="V32" s="115"/>
      <c r="W32" s="115"/>
    </row>
    <row r="33" s="108" customFormat="1" ht="18.75" customHeight="1" spans="1:23">
      <c r="A33" s="92"/>
      <c r="B33" s="92"/>
      <c r="C33" s="92"/>
      <c r="D33" s="92"/>
      <c r="E33" s="92"/>
      <c r="F33" s="115"/>
      <c r="G33" s="115"/>
      <c r="H33" s="115"/>
      <c r="I33" s="115"/>
      <c r="J33" s="115"/>
      <c r="K33" s="115"/>
      <c r="L33" s="115"/>
      <c r="M33" s="115"/>
      <c r="N33" s="115"/>
      <c r="O33" s="115"/>
      <c r="P33" s="115"/>
      <c r="Q33" s="115"/>
      <c r="R33" s="115"/>
      <c r="S33" s="115"/>
      <c r="T33" s="115"/>
      <c r="U33" s="115"/>
      <c r="V33" s="115"/>
      <c r="W33" s="115"/>
    </row>
    <row r="34" s="108" customFormat="1" ht="18.75" customHeight="1" spans="1:23">
      <c r="A34" s="92"/>
      <c r="B34" s="92"/>
      <c r="C34" s="92"/>
      <c r="D34" s="92"/>
      <c r="E34" s="92"/>
      <c r="F34" s="115"/>
      <c r="G34" s="115"/>
      <c r="H34" s="115"/>
      <c r="I34" s="115"/>
      <c r="J34" s="115"/>
      <c r="K34" s="115"/>
      <c r="L34" s="115"/>
      <c r="M34" s="115"/>
      <c r="N34" s="115"/>
      <c r="O34" s="115"/>
      <c r="P34" s="115"/>
      <c r="Q34" s="115"/>
      <c r="R34" s="115"/>
      <c r="S34" s="115"/>
      <c r="T34" s="115"/>
      <c r="U34" s="115"/>
      <c r="V34" s="115"/>
      <c r="W34" s="115"/>
    </row>
    <row r="35" s="108" customFormat="1" ht="18.75" customHeight="1" spans="1:23">
      <c r="A35" s="92"/>
      <c r="B35" s="92"/>
      <c r="C35" s="92"/>
      <c r="D35" s="92"/>
      <c r="E35" s="92"/>
      <c r="F35" s="115"/>
      <c r="G35" s="115"/>
      <c r="H35" s="115"/>
      <c r="I35" s="115"/>
      <c r="J35" s="115"/>
      <c r="K35" s="115"/>
      <c r="L35" s="115"/>
      <c r="M35" s="115"/>
      <c r="N35" s="115"/>
      <c r="O35" s="115"/>
      <c r="P35" s="115"/>
      <c r="Q35" s="115"/>
      <c r="R35" s="115"/>
      <c r="S35" s="115"/>
      <c r="T35" s="115"/>
      <c r="U35" s="115"/>
      <c r="V35" s="115"/>
      <c r="W35" s="115"/>
    </row>
    <row r="36" s="108" customFormat="1" ht="18.75" customHeight="1" spans="1:23">
      <c r="A36" s="92"/>
      <c r="B36" s="92"/>
      <c r="C36" s="92"/>
      <c r="D36" s="92"/>
      <c r="E36" s="92"/>
      <c r="F36" s="115"/>
      <c r="G36" s="115"/>
      <c r="H36" s="115"/>
      <c r="I36" s="115"/>
      <c r="J36" s="115"/>
      <c r="K36" s="115"/>
      <c r="L36" s="115"/>
      <c r="M36" s="115"/>
      <c r="N36" s="115"/>
      <c r="O36" s="115"/>
      <c r="P36" s="115"/>
      <c r="Q36" s="115"/>
      <c r="R36" s="115"/>
      <c r="S36" s="115"/>
      <c r="T36" s="115"/>
      <c r="U36" s="115"/>
      <c r="V36" s="115"/>
      <c r="W36" s="115"/>
    </row>
    <row r="37" s="108" customFormat="1" ht="18.75" customHeight="1" spans="1:23">
      <c r="A37" s="92"/>
      <c r="B37" s="92"/>
      <c r="C37" s="92"/>
      <c r="D37" s="92"/>
      <c r="E37" s="92"/>
      <c r="F37" s="115"/>
      <c r="G37" s="115"/>
      <c r="H37" s="115"/>
      <c r="I37" s="115"/>
      <c r="J37" s="115"/>
      <c r="K37" s="115"/>
      <c r="L37" s="115"/>
      <c r="M37" s="115"/>
      <c r="N37" s="115"/>
      <c r="O37" s="115"/>
      <c r="P37" s="115"/>
      <c r="Q37" s="115"/>
      <c r="R37" s="115"/>
      <c r="S37" s="115"/>
      <c r="T37" s="115"/>
      <c r="U37" s="115"/>
      <c r="V37" s="115"/>
      <c r="W37" s="115"/>
    </row>
    <row r="38" s="108" customFormat="1" ht="18.75" customHeight="1" spans="1:23">
      <c r="A38" s="92"/>
      <c r="B38" s="92"/>
      <c r="C38" s="92"/>
      <c r="D38" s="92"/>
      <c r="E38" s="92"/>
      <c r="F38" s="115"/>
      <c r="G38" s="115"/>
      <c r="H38" s="115"/>
      <c r="I38" s="115"/>
      <c r="J38" s="115"/>
      <c r="K38" s="115"/>
      <c r="L38" s="115"/>
      <c r="M38" s="115"/>
      <c r="N38" s="115"/>
      <c r="O38" s="115"/>
      <c r="P38" s="115"/>
      <c r="Q38" s="115"/>
      <c r="R38" s="115"/>
      <c r="S38" s="115"/>
      <c r="T38" s="115"/>
      <c r="U38" s="115"/>
      <c r="V38" s="115"/>
      <c r="W38" s="115"/>
    </row>
    <row r="39" s="108" customFormat="1" ht="18.75" customHeight="1" spans="1:23">
      <c r="A39" s="92"/>
      <c r="B39" s="92"/>
      <c r="C39" s="92"/>
      <c r="D39" s="92"/>
      <c r="E39" s="92"/>
      <c r="F39" s="115"/>
      <c r="G39" s="115"/>
      <c r="H39" s="115"/>
      <c r="I39" s="115"/>
      <c r="J39" s="115"/>
      <c r="K39" s="115"/>
      <c r="L39" s="115"/>
      <c r="M39" s="115"/>
      <c r="N39" s="115"/>
      <c r="O39" s="115"/>
      <c r="P39" s="115"/>
      <c r="Q39" s="115"/>
      <c r="R39" s="115"/>
      <c r="S39" s="115"/>
      <c r="T39" s="115"/>
      <c r="U39" s="115"/>
      <c r="V39" s="115"/>
      <c r="W39" s="115"/>
    </row>
    <row r="40" s="108" customFormat="1" ht="18.75" customHeight="1" spans="1:23">
      <c r="A40" s="92"/>
      <c r="B40" s="92"/>
      <c r="C40" s="92"/>
      <c r="D40" s="92"/>
      <c r="E40" s="92"/>
      <c r="F40" s="115"/>
      <c r="G40" s="115"/>
      <c r="H40" s="115"/>
      <c r="I40" s="115"/>
      <c r="J40" s="115"/>
      <c r="K40" s="115"/>
      <c r="L40" s="115"/>
      <c r="M40" s="115"/>
      <c r="N40" s="115"/>
      <c r="O40" s="115"/>
      <c r="P40" s="115"/>
      <c r="Q40" s="115"/>
      <c r="R40" s="115"/>
      <c r="S40" s="115"/>
      <c r="T40" s="115"/>
      <c r="U40" s="115"/>
      <c r="V40" s="115"/>
      <c r="W40" s="115"/>
    </row>
    <row r="41" s="108" customFormat="1" ht="18.75" customHeight="1" spans="1:23">
      <c r="A41" s="92"/>
      <c r="B41" s="92"/>
      <c r="C41" s="92"/>
      <c r="D41" s="92"/>
      <c r="E41" s="92"/>
      <c r="F41" s="115"/>
      <c r="G41" s="115"/>
      <c r="H41" s="115"/>
      <c r="I41" s="115"/>
      <c r="J41" s="115"/>
      <c r="K41" s="115"/>
      <c r="L41" s="115"/>
      <c r="M41" s="115"/>
      <c r="N41" s="115"/>
      <c r="O41" s="115"/>
      <c r="P41" s="115"/>
      <c r="Q41" s="115"/>
      <c r="R41" s="115"/>
      <c r="S41" s="115"/>
      <c r="T41" s="115"/>
      <c r="U41" s="115"/>
      <c r="V41" s="115"/>
      <c r="W41" s="115"/>
    </row>
    <row r="42" s="108" customFormat="1" ht="18.75" customHeight="1" spans="1:23">
      <c r="A42" s="92"/>
      <c r="B42" s="92"/>
      <c r="C42" s="92"/>
      <c r="D42" s="92"/>
      <c r="E42" s="92"/>
      <c r="F42" s="115"/>
      <c r="G42" s="115"/>
      <c r="H42" s="115"/>
      <c r="I42" s="115"/>
      <c r="J42" s="115"/>
      <c r="K42" s="115"/>
      <c r="L42" s="115"/>
      <c r="M42" s="115"/>
      <c r="N42" s="115"/>
      <c r="O42" s="115"/>
      <c r="P42" s="115"/>
      <c r="Q42" s="115"/>
      <c r="R42" s="115"/>
      <c r="S42" s="115"/>
      <c r="T42" s="115"/>
      <c r="U42" s="115"/>
      <c r="V42" s="115"/>
      <c r="W42" s="115"/>
    </row>
    <row r="43" s="108" customFormat="1" ht="18.75" customHeight="1" spans="1:23">
      <c r="A43" s="92"/>
      <c r="B43" s="92"/>
      <c r="C43" s="92"/>
      <c r="D43" s="92"/>
      <c r="E43" s="92"/>
      <c r="F43" s="115"/>
      <c r="G43" s="115"/>
      <c r="H43" s="115"/>
      <c r="I43" s="115"/>
      <c r="J43" s="115"/>
      <c r="K43" s="115"/>
      <c r="L43" s="115"/>
      <c r="M43" s="115"/>
      <c r="N43" s="115"/>
      <c r="O43" s="115"/>
      <c r="P43" s="115"/>
      <c r="Q43" s="115"/>
      <c r="R43" s="115"/>
      <c r="S43" s="115"/>
      <c r="T43" s="115"/>
      <c r="U43" s="115"/>
      <c r="V43" s="115"/>
      <c r="W43" s="115"/>
    </row>
    <row r="44" s="108" customFormat="1" ht="18.75" customHeight="1" spans="1:23">
      <c r="A44" s="92"/>
      <c r="B44" s="92"/>
      <c r="C44" s="92"/>
      <c r="D44" s="92"/>
      <c r="E44" s="92"/>
      <c r="F44" s="115"/>
      <c r="G44" s="115"/>
      <c r="H44" s="115"/>
      <c r="I44" s="115"/>
      <c r="J44" s="115"/>
      <c r="K44" s="115"/>
      <c r="L44" s="115"/>
      <c r="M44" s="115"/>
      <c r="N44" s="115"/>
      <c r="O44" s="115"/>
      <c r="P44" s="115"/>
      <c r="Q44" s="115"/>
      <c r="R44" s="115"/>
      <c r="S44" s="115"/>
      <c r="T44" s="115"/>
      <c r="U44" s="115"/>
      <c r="V44" s="115"/>
      <c r="W44" s="115"/>
    </row>
    <row r="45" s="108" customFormat="1" ht="18.75" customHeight="1" spans="1:23">
      <c r="A45" s="92"/>
      <c r="B45" s="92"/>
      <c r="C45" s="92"/>
      <c r="D45" s="92"/>
      <c r="E45" s="92"/>
      <c r="F45" s="115"/>
      <c r="G45" s="115"/>
      <c r="H45" s="115"/>
      <c r="I45" s="115"/>
      <c r="J45" s="115"/>
      <c r="K45" s="115"/>
      <c r="L45" s="115"/>
      <c r="M45" s="115"/>
      <c r="N45" s="115"/>
      <c r="O45" s="115"/>
      <c r="P45" s="115"/>
      <c r="Q45" s="115"/>
      <c r="R45" s="115"/>
      <c r="S45" s="115"/>
      <c r="T45" s="115"/>
      <c r="U45" s="115"/>
      <c r="V45" s="115"/>
      <c r="W45" s="115"/>
    </row>
    <row r="46" s="108" customFormat="1" ht="18.75" customHeight="1" spans="1:23">
      <c r="A46" s="92"/>
      <c r="B46" s="92"/>
      <c r="C46" s="92"/>
      <c r="D46" s="92"/>
      <c r="E46" s="92"/>
      <c r="F46" s="115"/>
      <c r="G46" s="115"/>
      <c r="H46" s="115"/>
      <c r="I46" s="115"/>
      <c r="J46" s="115"/>
      <c r="K46" s="115"/>
      <c r="L46" s="115"/>
      <c r="M46" s="115"/>
      <c r="N46" s="115"/>
      <c r="O46" s="115"/>
      <c r="P46" s="115"/>
      <c r="Q46" s="115"/>
      <c r="R46" s="115"/>
      <c r="S46" s="115"/>
      <c r="T46" s="115"/>
      <c r="U46" s="115"/>
      <c r="V46" s="115"/>
      <c r="W46" s="115"/>
    </row>
    <row r="47" s="108" customFormat="1" ht="18.75" customHeight="1" spans="1:23">
      <c r="A47" s="92"/>
      <c r="B47" s="92"/>
      <c r="C47" s="92"/>
      <c r="D47" s="92"/>
      <c r="E47" s="92"/>
      <c r="F47" s="115"/>
      <c r="G47" s="115"/>
      <c r="H47" s="115"/>
      <c r="I47" s="115"/>
      <c r="J47" s="115"/>
      <c r="K47" s="115"/>
      <c r="L47" s="115"/>
      <c r="M47" s="115"/>
      <c r="N47" s="115"/>
      <c r="O47" s="115"/>
      <c r="P47" s="115"/>
      <c r="Q47" s="115"/>
      <c r="R47" s="115"/>
      <c r="S47" s="115"/>
      <c r="T47" s="115"/>
      <c r="U47" s="115"/>
      <c r="V47" s="115"/>
      <c r="W47" s="115"/>
    </row>
    <row r="48" s="108" customFormat="1" ht="18.75" customHeight="1" spans="1:23">
      <c r="A48" s="92"/>
      <c r="B48" s="92"/>
      <c r="C48" s="92"/>
      <c r="D48" s="92"/>
      <c r="E48" s="92"/>
      <c r="F48" s="115"/>
      <c r="G48" s="115"/>
      <c r="H48" s="115"/>
      <c r="I48" s="115"/>
      <c r="J48" s="115"/>
      <c r="K48" s="115"/>
      <c r="L48" s="115"/>
      <c r="M48" s="115"/>
      <c r="N48" s="115"/>
      <c r="O48" s="115"/>
      <c r="P48" s="115"/>
      <c r="Q48" s="115"/>
      <c r="R48" s="115"/>
      <c r="S48" s="115"/>
      <c r="T48" s="115"/>
      <c r="U48" s="115"/>
      <c r="V48" s="115"/>
      <c r="W48" s="115"/>
    </row>
    <row r="49" s="108" customFormat="1" ht="18.75" customHeight="1" spans="1:23">
      <c r="A49" s="92"/>
      <c r="B49" s="92"/>
      <c r="C49" s="92"/>
      <c r="D49" s="92"/>
      <c r="E49" s="92"/>
      <c r="F49" s="115"/>
      <c r="G49" s="115"/>
      <c r="H49" s="115"/>
      <c r="I49" s="115"/>
      <c r="J49" s="115"/>
      <c r="K49" s="115"/>
      <c r="L49" s="115"/>
      <c r="M49" s="115"/>
      <c r="N49" s="115"/>
      <c r="O49" s="115"/>
      <c r="P49" s="115"/>
      <c r="Q49" s="115"/>
      <c r="R49" s="115"/>
      <c r="S49" s="115"/>
      <c r="T49" s="115"/>
      <c r="U49" s="115"/>
      <c r="V49" s="115"/>
      <c r="W49" s="115"/>
    </row>
    <row r="50" s="108" customFormat="1" ht="18.75" customHeight="1" spans="1:23">
      <c r="A50" s="92"/>
      <c r="B50" s="92"/>
      <c r="C50" s="92"/>
      <c r="D50" s="92"/>
      <c r="E50" s="92"/>
      <c r="F50" s="115"/>
      <c r="G50" s="115"/>
      <c r="H50" s="115"/>
      <c r="I50" s="115"/>
      <c r="J50" s="115"/>
      <c r="K50" s="115"/>
      <c r="L50" s="115"/>
      <c r="M50" s="115"/>
      <c r="N50" s="115"/>
      <c r="O50" s="115"/>
      <c r="P50" s="115"/>
      <c r="Q50" s="115"/>
      <c r="R50" s="115"/>
      <c r="S50" s="115"/>
      <c r="T50" s="115"/>
      <c r="U50" s="115"/>
      <c r="V50" s="115"/>
      <c r="W50" s="115"/>
    </row>
    <row r="51" s="108" customFormat="1" ht="18.75" customHeight="1" spans="1:23">
      <c r="A51" s="92"/>
      <c r="B51" s="92"/>
      <c r="C51" s="92"/>
      <c r="D51" s="92"/>
      <c r="E51" s="92"/>
      <c r="F51" s="115"/>
      <c r="G51" s="115"/>
      <c r="H51" s="115"/>
      <c r="I51" s="115"/>
      <c r="J51" s="115"/>
      <c r="K51" s="115"/>
      <c r="L51" s="115"/>
      <c r="M51" s="115"/>
      <c r="N51" s="115"/>
      <c r="O51" s="115"/>
      <c r="P51" s="115"/>
      <c r="Q51" s="115"/>
      <c r="R51" s="115"/>
      <c r="S51" s="115"/>
      <c r="T51" s="115"/>
      <c r="U51" s="115"/>
      <c r="V51" s="115"/>
      <c r="W51" s="115"/>
    </row>
    <row r="52" s="108" customFormat="1" ht="18.75" customHeight="1" spans="1:23">
      <c r="A52" s="92"/>
      <c r="B52" s="92"/>
      <c r="C52" s="92"/>
      <c r="D52" s="92"/>
      <c r="E52" s="92"/>
      <c r="F52" s="115"/>
      <c r="G52" s="115"/>
      <c r="H52" s="115"/>
      <c r="I52" s="115"/>
      <c r="J52" s="115"/>
      <c r="K52" s="115"/>
      <c r="L52" s="115"/>
      <c r="M52" s="115"/>
      <c r="N52" s="115"/>
      <c r="O52" s="115"/>
      <c r="P52" s="115"/>
      <c r="Q52" s="115"/>
      <c r="R52" s="115"/>
      <c r="S52" s="115"/>
      <c r="T52" s="115"/>
      <c r="U52" s="115"/>
      <c r="V52" s="115"/>
      <c r="W52" s="115"/>
    </row>
    <row r="53" s="108" customFormat="1" ht="18.75" customHeight="1" spans="1:23">
      <c r="A53" s="92"/>
      <c r="B53" s="92"/>
      <c r="C53" s="92"/>
      <c r="D53" s="92"/>
      <c r="E53" s="92"/>
      <c r="F53" s="115"/>
      <c r="G53" s="115"/>
      <c r="H53" s="115"/>
      <c r="I53" s="115"/>
      <c r="J53" s="115"/>
      <c r="K53" s="115"/>
      <c r="L53" s="115"/>
      <c r="M53" s="115"/>
      <c r="N53" s="115"/>
      <c r="O53" s="115"/>
      <c r="P53" s="115"/>
      <c r="Q53" s="115"/>
      <c r="R53" s="115"/>
      <c r="S53" s="115"/>
      <c r="T53" s="115"/>
      <c r="U53" s="115"/>
      <c r="V53" s="115"/>
      <c r="W53" s="115"/>
    </row>
    <row r="54" s="108" customFormat="1" ht="18.75" customHeight="1" spans="1:23">
      <c r="A54" s="92"/>
      <c r="B54" s="92"/>
      <c r="C54" s="92"/>
      <c r="D54" s="92"/>
      <c r="E54" s="92"/>
      <c r="F54" s="115"/>
      <c r="G54" s="115"/>
      <c r="H54" s="115"/>
      <c r="I54" s="115"/>
      <c r="J54" s="115"/>
      <c r="K54" s="115"/>
      <c r="L54" s="115"/>
      <c r="M54" s="115"/>
      <c r="N54" s="115"/>
      <c r="O54" s="115"/>
      <c r="P54" s="115"/>
      <c r="Q54" s="115"/>
      <c r="R54" s="115"/>
      <c r="S54" s="115"/>
      <c r="T54" s="115"/>
      <c r="U54" s="115"/>
      <c r="V54" s="115"/>
      <c r="W54" s="115"/>
    </row>
    <row r="55" s="108" customFormat="1" ht="18.75" customHeight="1" spans="1:23">
      <c r="A55" s="92"/>
      <c r="B55" s="92"/>
      <c r="C55" s="92"/>
      <c r="D55" s="92"/>
      <c r="E55" s="92"/>
      <c r="F55" s="115"/>
      <c r="G55" s="115"/>
      <c r="H55" s="115"/>
      <c r="I55" s="115"/>
      <c r="J55" s="115"/>
      <c r="K55" s="115"/>
      <c r="L55" s="115"/>
      <c r="M55" s="115"/>
      <c r="N55" s="115"/>
      <c r="O55" s="115"/>
      <c r="P55" s="115"/>
      <c r="Q55" s="115"/>
      <c r="R55" s="115"/>
      <c r="S55" s="115"/>
      <c r="T55" s="115"/>
      <c r="U55" s="115"/>
      <c r="V55" s="115"/>
      <c r="W55" s="115"/>
    </row>
    <row r="56" s="108" customFormat="1" ht="18.75" customHeight="1" spans="1:23">
      <c r="A56" s="92"/>
      <c r="B56" s="92"/>
      <c r="C56" s="92"/>
      <c r="D56" s="92"/>
      <c r="E56" s="92"/>
      <c r="F56" s="115"/>
      <c r="G56" s="115"/>
      <c r="H56" s="115"/>
      <c r="I56" s="115"/>
      <c r="J56" s="115"/>
      <c r="K56" s="115"/>
      <c r="L56" s="115"/>
      <c r="M56" s="115"/>
      <c r="N56" s="115"/>
      <c r="O56" s="115"/>
      <c r="P56" s="115"/>
      <c r="Q56" s="115"/>
      <c r="R56" s="115"/>
      <c r="S56" s="115"/>
      <c r="T56" s="115"/>
      <c r="U56" s="115"/>
      <c r="V56" s="115"/>
      <c r="W56" s="115"/>
    </row>
    <row r="57" s="108" customFormat="1" ht="18.75" customHeight="1" spans="1:23">
      <c r="A57" s="92"/>
      <c r="B57" s="92"/>
      <c r="C57" s="92"/>
      <c r="D57" s="92"/>
      <c r="E57" s="92"/>
      <c r="F57" s="115"/>
      <c r="G57" s="115"/>
      <c r="H57" s="115"/>
      <c r="I57" s="115"/>
      <c r="J57" s="115"/>
      <c r="K57" s="115"/>
      <c r="L57" s="115"/>
      <c r="M57" s="115"/>
      <c r="N57" s="115"/>
      <c r="O57" s="115"/>
      <c r="P57" s="115"/>
      <c r="Q57" s="115"/>
      <c r="R57" s="115"/>
      <c r="S57" s="115"/>
      <c r="T57" s="115"/>
      <c r="U57" s="115"/>
      <c r="V57" s="115"/>
      <c r="W57" s="115"/>
    </row>
    <row r="58" s="108" customFormat="1" ht="18.75" customHeight="1" spans="1:23">
      <c r="A58" s="92"/>
      <c r="B58" s="92"/>
      <c r="C58" s="92"/>
      <c r="D58" s="92"/>
      <c r="E58" s="92"/>
      <c r="F58" s="115"/>
      <c r="G58" s="115"/>
      <c r="H58" s="115"/>
      <c r="I58" s="115"/>
      <c r="J58" s="115"/>
      <c r="K58" s="115"/>
      <c r="L58" s="115"/>
      <c r="M58" s="115"/>
      <c r="N58" s="115"/>
      <c r="O58" s="115"/>
      <c r="P58" s="115"/>
      <c r="Q58" s="115"/>
      <c r="R58" s="115"/>
      <c r="S58" s="115"/>
      <c r="T58" s="115"/>
      <c r="U58" s="115"/>
      <c r="V58" s="115"/>
      <c r="W58" s="115"/>
    </row>
    <row r="59" s="108" customFormat="1" ht="18.75" customHeight="1" spans="1:23">
      <c r="A59" s="92"/>
      <c r="B59" s="92"/>
      <c r="C59" s="92"/>
      <c r="D59" s="92"/>
      <c r="E59" s="92"/>
      <c r="F59" s="115"/>
      <c r="G59" s="115"/>
      <c r="H59" s="115"/>
      <c r="I59" s="115"/>
      <c r="J59" s="115"/>
      <c r="K59" s="115"/>
      <c r="L59" s="115"/>
      <c r="M59" s="115"/>
      <c r="N59" s="115"/>
      <c r="O59" s="115"/>
      <c r="P59" s="115"/>
      <c r="Q59" s="115"/>
      <c r="R59" s="115"/>
      <c r="S59" s="115"/>
      <c r="T59" s="115"/>
      <c r="U59" s="115"/>
      <c r="V59" s="115"/>
      <c r="W59" s="115"/>
    </row>
    <row r="60" s="108" customFormat="1" ht="18.75" customHeight="1" spans="1:23">
      <c r="A60" s="92"/>
      <c r="B60" s="92"/>
      <c r="C60" s="92"/>
      <c r="D60" s="92"/>
      <c r="E60" s="92"/>
      <c r="F60" s="115"/>
      <c r="G60" s="115"/>
      <c r="H60" s="115"/>
      <c r="I60" s="115"/>
      <c r="J60" s="115"/>
      <c r="K60" s="115"/>
      <c r="L60" s="115"/>
      <c r="M60" s="115"/>
      <c r="N60" s="115"/>
      <c r="O60" s="115"/>
      <c r="P60" s="115"/>
      <c r="Q60" s="115"/>
      <c r="R60" s="115"/>
      <c r="S60" s="115"/>
      <c r="T60" s="115"/>
      <c r="U60" s="115"/>
      <c r="V60" s="115"/>
      <c r="W60" s="115"/>
    </row>
    <row r="61" s="108" customFormat="1" ht="18.75" customHeight="1" spans="1:23">
      <c r="A61" s="92"/>
      <c r="B61" s="92"/>
      <c r="C61" s="92"/>
      <c r="D61" s="92"/>
      <c r="E61" s="92"/>
      <c r="F61" s="115"/>
      <c r="G61" s="115"/>
      <c r="H61" s="115"/>
      <c r="I61" s="115"/>
      <c r="J61" s="115"/>
      <c r="K61" s="115"/>
      <c r="L61" s="115"/>
      <c r="M61" s="115"/>
      <c r="N61" s="115"/>
      <c r="O61" s="115"/>
      <c r="P61" s="115"/>
      <c r="Q61" s="115"/>
      <c r="R61" s="115"/>
      <c r="S61" s="115"/>
      <c r="T61" s="115"/>
      <c r="U61" s="115"/>
      <c r="V61" s="115"/>
      <c r="W61" s="115"/>
    </row>
    <row r="62" s="108" customFormat="1" ht="18.75" customHeight="1" spans="1:23">
      <c r="A62" s="92"/>
      <c r="B62" s="92"/>
      <c r="C62" s="92"/>
      <c r="D62" s="92"/>
      <c r="E62" s="92"/>
      <c r="F62" s="115"/>
      <c r="G62" s="115"/>
      <c r="H62" s="115"/>
      <c r="I62" s="115"/>
      <c r="J62" s="115"/>
      <c r="K62" s="115"/>
      <c r="L62" s="115"/>
      <c r="M62" s="115"/>
      <c r="N62" s="115"/>
      <c r="O62" s="115"/>
      <c r="P62" s="115"/>
      <c r="Q62" s="115"/>
      <c r="R62" s="115"/>
      <c r="S62" s="115"/>
      <c r="T62" s="115"/>
      <c r="U62" s="115"/>
      <c r="V62" s="115"/>
      <c r="W62" s="115"/>
    </row>
    <row r="63" s="108" customFormat="1" ht="18.75" customHeight="1" spans="1:23">
      <c r="A63" s="92"/>
      <c r="B63" s="92"/>
      <c r="C63" s="92"/>
      <c r="D63" s="92"/>
      <c r="E63" s="92"/>
      <c r="F63" s="115"/>
      <c r="G63" s="115"/>
      <c r="H63" s="115"/>
      <c r="I63" s="115"/>
      <c r="J63" s="115"/>
      <c r="K63" s="115"/>
      <c r="L63" s="115"/>
      <c r="M63" s="115"/>
      <c r="N63" s="115"/>
      <c r="O63" s="115"/>
      <c r="P63" s="115"/>
      <c r="Q63" s="115"/>
      <c r="R63" s="115"/>
      <c r="S63" s="115"/>
      <c r="T63" s="115"/>
      <c r="U63" s="115"/>
      <c r="V63" s="115"/>
      <c r="W63" s="115"/>
    </row>
    <row r="64" s="108" customFormat="1" ht="18.75" customHeight="1" spans="1:23">
      <c r="A64" s="92"/>
      <c r="B64" s="92"/>
      <c r="C64" s="92"/>
      <c r="D64" s="92"/>
      <c r="E64" s="92"/>
      <c r="F64" s="115"/>
      <c r="G64" s="115"/>
      <c r="H64" s="115"/>
      <c r="I64" s="115"/>
      <c r="J64" s="115"/>
      <c r="K64" s="115"/>
      <c r="L64" s="115"/>
      <c r="M64" s="115"/>
      <c r="N64" s="115"/>
      <c r="O64" s="115"/>
      <c r="P64" s="115"/>
      <c r="Q64" s="115"/>
      <c r="R64" s="115"/>
      <c r="S64" s="115"/>
      <c r="T64" s="115"/>
      <c r="U64" s="115"/>
      <c r="V64" s="115"/>
      <c r="W64" s="115"/>
    </row>
    <row r="65" s="108" customFormat="1" ht="18.75" customHeight="1" spans="1:23">
      <c r="A65" s="92"/>
      <c r="B65" s="92"/>
      <c r="C65" s="92"/>
      <c r="D65" s="92"/>
      <c r="E65" s="92"/>
      <c r="F65" s="115"/>
      <c r="G65" s="115"/>
      <c r="H65" s="115"/>
      <c r="I65" s="115"/>
      <c r="J65" s="115"/>
      <c r="K65" s="115"/>
      <c r="L65" s="115"/>
      <c r="M65" s="115"/>
      <c r="N65" s="115"/>
      <c r="O65" s="115"/>
      <c r="P65" s="115"/>
      <c r="Q65" s="115"/>
      <c r="R65" s="115"/>
      <c r="S65" s="115"/>
      <c r="T65" s="115"/>
      <c r="U65" s="115"/>
      <c r="V65" s="115"/>
      <c r="W65" s="115"/>
    </row>
  </sheetData>
  <sheetProtection formatCells="0" formatColumns="0" formatRows="0"/>
  <mergeCells count="11">
    <mergeCell ref="A2:W2"/>
    <mergeCell ref="A4:D4"/>
    <mergeCell ref="V4:W4"/>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C10" sqref="C10"/>
    </sheetView>
  </sheetViews>
  <sheetFormatPr defaultColWidth="9.16666666666667" defaultRowHeight="12.75" customHeight="1"/>
  <cols>
    <col min="1" max="2" width="16.3333333333333" style="65" customWidth="1"/>
    <col min="3" max="3" width="35.5" style="65" customWidth="1"/>
    <col min="4" max="4" width="16.5" style="65" customWidth="1"/>
    <col min="5" max="5" width="17.5" style="65" customWidth="1"/>
    <col min="6" max="6" width="15.3333333333333" style="65" customWidth="1"/>
    <col min="7" max="10" width="12.3333333333333" style="65" customWidth="1"/>
    <col min="11" max="11" width="6.5" style="65" customWidth="1"/>
    <col min="12" max="12" width="9.16666666666667" style="65" customWidth="1"/>
    <col min="13" max="13" width="12.3333333333333" style="65" customWidth="1"/>
    <col min="14" max="14" width="10.5" style="65" customWidth="1"/>
    <col min="15" max="15" width="10.6666666666667" style="65" customWidth="1"/>
    <col min="16" max="16" width="17" style="65" customWidth="1"/>
    <col min="17" max="16384" width="9.16666666666667" style="65"/>
  </cols>
  <sheetData>
    <row r="1" ht="23.25" customHeight="1" spans="1:18">
      <c r="A1" s="66"/>
      <c r="B1" s="66"/>
      <c r="C1" s="66"/>
      <c r="D1" s="66"/>
      <c r="E1" s="66"/>
      <c r="F1" s="66"/>
      <c r="G1" s="66"/>
      <c r="H1" s="66"/>
      <c r="I1" s="66"/>
      <c r="J1" s="66"/>
      <c r="K1" s="66"/>
      <c r="L1" s="66"/>
      <c r="M1" s="66"/>
      <c r="N1" s="66"/>
      <c r="P1" s="44" t="s">
        <v>367</v>
      </c>
      <c r="Q1" s="80"/>
      <c r="R1" s="80"/>
    </row>
    <row r="2" ht="23.25" customHeight="1" spans="1:18">
      <c r="A2" s="67" t="s">
        <v>368</v>
      </c>
      <c r="B2" s="67"/>
      <c r="C2" s="67"/>
      <c r="D2" s="67"/>
      <c r="E2" s="67"/>
      <c r="F2" s="67"/>
      <c r="G2" s="67"/>
      <c r="H2" s="67"/>
      <c r="I2" s="67"/>
      <c r="J2" s="67"/>
      <c r="K2" s="67"/>
      <c r="L2" s="67"/>
      <c r="M2" s="67"/>
      <c r="N2" s="67"/>
      <c r="O2" s="67"/>
      <c r="P2" s="67"/>
      <c r="Q2" s="80"/>
      <c r="R2" s="80"/>
    </row>
    <row r="3" ht="23.25" customHeight="1" spans="1:18">
      <c r="A3" s="68" t="s">
        <v>89</v>
      </c>
      <c r="B3" s="68"/>
      <c r="C3" s="69"/>
      <c r="D3" s="69"/>
      <c r="E3" s="69"/>
      <c r="F3" s="69"/>
      <c r="G3" s="69"/>
      <c r="H3" s="69"/>
      <c r="I3" s="66"/>
      <c r="J3" s="66"/>
      <c r="K3" s="66"/>
      <c r="L3" s="66"/>
      <c r="M3" s="66"/>
      <c r="N3" s="66"/>
      <c r="P3" s="81" t="s">
        <v>90</v>
      </c>
      <c r="Q3" s="80"/>
      <c r="R3" s="80"/>
    </row>
    <row r="4" ht="25.5" customHeight="1" spans="1:18">
      <c r="A4" s="70" t="s">
        <v>111</v>
      </c>
      <c r="B4" s="70" t="s">
        <v>91</v>
      </c>
      <c r="C4" s="71" t="s">
        <v>112</v>
      </c>
      <c r="D4" s="72" t="s">
        <v>113</v>
      </c>
      <c r="E4" s="73" t="s">
        <v>257</v>
      </c>
      <c r="F4" s="74" t="s">
        <v>258</v>
      </c>
      <c r="G4" s="73" t="s">
        <v>259</v>
      </c>
      <c r="H4" s="73" t="s">
        <v>260</v>
      </c>
      <c r="I4" s="76" t="s">
        <v>261</v>
      </c>
      <c r="J4" s="76" t="s">
        <v>262</v>
      </c>
      <c r="K4" s="76" t="s">
        <v>168</v>
      </c>
      <c r="L4" s="76" t="s">
        <v>263</v>
      </c>
      <c r="M4" s="76" t="s">
        <v>161</v>
      </c>
      <c r="N4" s="76" t="s">
        <v>169</v>
      </c>
      <c r="O4" s="76" t="s">
        <v>164</v>
      </c>
      <c r="P4" s="70" t="s">
        <v>170</v>
      </c>
      <c r="Q4" s="82"/>
      <c r="R4" s="82"/>
    </row>
    <row r="5" ht="14.25" customHeight="1" spans="1:18">
      <c r="A5" s="70"/>
      <c r="B5" s="70"/>
      <c r="C5" s="75"/>
      <c r="D5" s="70"/>
      <c r="E5" s="76"/>
      <c r="F5" s="77"/>
      <c r="G5" s="76"/>
      <c r="H5" s="76"/>
      <c r="I5" s="76"/>
      <c r="J5" s="76"/>
      <c r="K5" s="76"/>
      <c r="L5" s="76"/>
      <c r="M5" s="76"/>
      <c r="N5" s="76"/>
      <c r="O5" s="76"/>
      <c r="P5" s="70"/>
      <c r="Q5" s="82"/>
      <c r="R5" s="82"/>
    </row>
    <row r="6" ht="14.25" customHeight="1" spans="1:18">
      <c r="A6" s="70"/>
      <c r="B6" s="70"/>
      <c r="C6" s="75"/>
      <c r="D6" s="70"/>
      <c r="E6" s="76"/>
      <c r="F6" s="77"/>
      <c r="G6" s="76"/>
      <c r="H6" s="76"/>
      <c r="I6" s="76"/>
      <c r="J6" s="76"/>
      <c r="K6" s="76"/>
      <c r="L6" s="76"/>
      <c r="M6" s="76"/>
      <c r="N6" s="76"/>
      <c r="O6" s="76"/>
      <c r="P6" s="70"/>
      <c r="Q6" s="82"/>
      <c r="R6" s="82"/>
    </row>
    <row r="7" s="101" customFormat="1" ht="23.25" customHeight="1" spans="1:18">
      <c r="A7" s="103">
        <v>2200150</v>
      </c>
      <c r="B7" s="104" t="s">
        <v>107</v>
      </c>
      <c r="C7" s="103" t="s">
        <v>89</v>
      </c>
      <c r="D7" s="105">
        <f>E7+F7+P7</f>
        <v>5879403</v>
      </c>
      <c r="E7" s="105">
        <v>3994870</v>
      </c>
      <c r="F7" s="105">
        <v>474533</v>
      </c>
      <c r="G7" s="106"/>
      <c r="H7" s="106"/>
      <c r="I7" s="106"/>
      <c r="J7" s="106"/>
      <c r="K7" s="106"/>
      <c r="L7" s="106"/>
      <c r="M7" s="106"/>
      <c r="N7" s="106"/>
      <c r="O7" s="106"/>
      <c r="P7" s="105">
        <v>1410000</v>
      </c>
      <c r="Q7" s="107"/>
      <c r="R7" s="107"/>
    </row>
    <row r="8" s="102" customFormat="1" ht="23.25" customHeight="1" spans="1:16">
      <c r="A8" s="103"/>
      <c r="B8" s="104"/>
      <c r="C8" s="103"/>
      <c r="D8" s="106"/>
      <c r="E8" s="106"/>
      <c r="F8" s="106"/>
      <c r="G8" s="106"/>
      <c r="H8" s="106"/>
      <c r="I8" s="106"/>
      <c r="J8" s="106"/>
      <c r="K8" s="106"/>
      <c r="L8" s="106"/>
      <c r="M8" s="106"/>
      <c r="N8" s="106"/>
      <c r="O8" s="106"/>
      <c r="P8" s="106">
        <v>0</v>
      </c>
    </row>
    <row r="9" s="101" customFormat="1" ht="23.25" customHeight="1" spans="1:18">
      <c r="A9" s="103"/>
      <c r="B9" s="104"/>
      <c r="C9" s="103"/>
      <c r="D9" s="106"/>
      <c r="E9" s="106"/>
      <c r="F9" s="106"/>
      <c r="G9" s="106"/>
      <c r="H9" s="106"/>
      <c r="I9" s="106"/>
      <c r="J9" s="106"/>
      <c r="K9" s="106"/>
      <c r="L9" s="106"/>
      <c r="M9" s="106"/>
      <c r="N9" s="106"/>
      <c r="O9" s="106"/>
      <c r="P9" s="106">
        <v>0</v>
      </c>
      <c r="Q9" s="107"/>
      <c r="R9" s="107"/>
    </row>
    <row r="10" s="101" customFormat="1" ht="23.25" customHeight="1" spans="1:18">
      <c r="A10" s="103"/>
      <c r="B10" s="104"/>
      <c r="C10" s="103"/>
      <c r="D10" s="106"/>
      <c r="E10" s="106"/>
      <c r="F10" s="106"/>
      <c r="G10" s="106"/>
      <c r="H10" s="106"/>
      <c r="I10" s="106"/>
      <c r="J10" s="106"/>
      <c r="K10" s="106"/>
      <c r="L10" s="106"/>
      <c r="M10" s="106"/>
      <c r="N10" s="106"/>
      <c r="O10" s="106"/>
      <c r="P10" s="106">
        <v>0</v>
      </c>
      <c r="Q10" s="107"/>
      <c r="R10" s="107"/>
    </row>
    <row r="11" s="101" customFormat="1" ht="23.25" customHeight="1" spans="1:18">
      <c r="A11" s="103"/>
      <c r="B11" s="104"/>
      <c r="C11" s="103"/>
      <c r="D11" s="106"/>
      <c r="E11" s="106"/>
      <c r="F11" s="106"/>
      <c r="G11" s="106"/>
      <c r="H11" s="106"/>
      <c r="I11" s="106"/>
      <c r="J11" s="106"/>
      <c r="K11" s="106"/>
      <c r="L11" s="106"/>
      <c r="M11" s="106"/>
      <c r="N11" s="106"/>
      <c r="O11" s="106"/>
      <c r="P11" s="106">
        <v>0</v>
      </c>
      <c r="Q11" s="107"/>
      <c r="R11" s="107"/>
    </row>
    <row r="12" s="101" customFormat="1" ht="23.25" customHeight="1" spans="1:18">
      <c r="A12" s="103"/>
      <c r="B12" s="104"/>
      <c r="C12" s="103"/>
      <c r="D12" s="106"/>
      <c r="E12" s="106"/>
      <c r="F12" s="106"/>
      <c r="G12" s="106"/>
      <c r="H12" s="106"/>
      <c r="I12" s="106"/>
      <c r="J12" s="106"/>
      <c r="K12" s="106"/>
      <c r="L12" s="106"/>
      <c r="M12" s="106"/>
      <c r="N12" s="106"/>
      <c r="O12" s="106"/>
      <c r="P12" s="106">
        <v>0</v>
      </c>
      <c r="Q12" s="107"/>
      <c r="R12" s="107"/>
    </row>
    <row r="13" s="101" customFormat="1" ht="23.25" customHeight="1" spans="1:18">
      <c r="A13" s="103"/>
      <c r="B13" s="104"/>
      <c r="C13" s="103"/>
      <c r="D13" s="106"/>
      <c r="E13" s="106"/>
      <c r="F13" s="106"/>
      <c r="G13" s="106"/>
      <c r="H13" s="106"/>
      <c r="I13" s="106"/>
      <c r="J13" s="106"/>
      <c r="K13" s="106"/>
      <c r="L13" s="106"/>
      <c r="M13" s="106"/>
      <c r="N13" s="106"/>
      <c r="O13" s="106"/>
      <c r="P13" s="106">
        <v>0</v>
      </c>
      <c r="Q13" s="107"/>
      <c r="R13" s="107"/>
    </row>
    <row r="14" s="101" customFormat="1" ht="23.25" customHeight="1" spans="1:18">
      <c r="A14" s="103"/>
      <c r="B14" s="104"/>
      <c r="C14" s="103"/>
      <c r="D14" s="106"/>
      <c r="E14" s="106"/>
      <c r="F14" s="106"/>
      <c r="G14" s="106"/>
      <c r="H14" s="106"/>
      <c r="I14" s="106"/>
      <c r="J14" s="106"/>
      <c r="K14" s="106"/>
      <c r="L14" s="106"/>
      <c r="M14" s="106"/>
      <c r="N14" s="106"/>
      <c r="O14" s="106"/>
      <c r="P14" s="106">
        <v>0</v>
      </c>
      <c r="Q14" s="107"/>
      <c r="R14" s="107"/>
    </row>
    <row r="15" s="101" customFormat="1" ht="23.25" customHeight="1" spans="1:18">
      <c r="A15" s="103"/>
      <c r="B15" s="104"/>
      <c r="C15" s="103"/>
      <c r="D15" s="106"/>
      <c r="E15" s="106"/>
      <c r="F15" s="106"/>
      <c r="G15" s="106"/>
      <c r="H15" s="106"/>
      <c r="I15" s="106"/>
      <c r="J15" s="106"/>
      <c r="K15" s="106"/>
      <c r="L15" s="106"/>
      <c r="M15" s="106"/>
      <c r="N15" s="106"/>
      <c r="O15" s="106"/>
      <c r="P15" s="106">
        <v>0</v>
      </c>
      <c r="Q15" s="107"/>
      <c r="R15" s="107"/>
    </row>
    <row r="16" s="101" customFormat="1" ht="23.25" customHeight="1" spans="1:18">
      <c r="A16" s="103"/>
      <c r="B16" s="104"/>
      <c r="C16" s="103"/>
      <c r="D16" s="106"/>
      <c r="E16" s="106"/>
      <c r="F16" s="106"/>
      <c r="G16" s="106"/>
      <c r="H16" s="106"/>
      <c r="I16" s="106"/>
      <c r="J16" s="106"/>
      <c r="K16" s="106"/>
      <c r="L16" s="106"/>
      <c r="M16" s="106"/>
      <c r="N16" s="106"/>
      <c r="O16" s="106"/>
      <c r="P16" s="106">
        <v>0</v>
      </c>
      <c r="Q16" s="107"/>
      <c r="R16" s="107"/>
    </row>
    <row r="17" s="101" customFormat="1" ht="23.25" customHeight="1" spans="1:18">
      <c r="A17" s="103"/>
      <c r="B17" s="104"/>
      <c r="C17" s="103"/>
      <c r="D17" s="106"/>
      <c r="E17" s="106"/>
      <c r="F17" s="106"/>
      <c r="G17" s="106"/>
      <c r="H17" s="106"/>
      <c r="I17" s="106"/>
      <c r="J17" s="106"/>
      <c r="K17" s="106"/>
      <c r="L17" s="106"/>
      <c r="M17" s="106"/>
      <c r="N17" s="106"/>
      <c r="O17" s="106"/>
      <c r="P17" s="106">
        <v>0</v>
      </c>
      <c r="Q17" s="107"/>
      <c r="R17" s="107"/>
    </row>
    <row r="18" s="101" customFormat="1" ht="23.25" customHeight="1" spans="1:18">
      <c r="A18" s="103"/>
      <c r="B18" s="104"/>
      <c r="C18" s="103"/>
      <c r="D18" s="106"/>
      <c r="E18" s="106"/>
      <c r="F18" s="106"/>
      <c r="G18" s="106"/>
      <c r="H18" s="106"/>
      <c r="I18" s="106"/>
      <c r="J18" s="106"/>
      <c r="K18" s="106"/>
      <c r="L18" s="106"/>
      <c r="M18" s="106"/>
      <c r="N18" s="106"/>
      <c r="O18" s="106"/>
      <c r="P18" s="106">
        <v>0</v>
      </c>
      <c r="Q18" s="107"/>
      <c r="R18" s="107"/>
    </row>
    <row r="19" s="101" customFormat="1" ht="23.25" customHeight="1" spans="1:18">
      <c r="A19" s="103"/>
      <c r="B19" s="104"/>
      <c r="C19" s="103"/>
      <c r="D19" s="106"/>
      <c r="E19" s="106"/>
      <c r="F19" s="106"/>
      <c r="G19" s="106"/>
      <c r="H19" s="106"/>
      <c r="I19" s="106"/>
      <c r="J19" s="106"/>
      <c r="K19" s="106"/>
      <c r="L19" s="106"/>
      <c r="M19" s="106"/>
      <c r="N19" s="106"/>
      <c r="O19" s="106"/>
      <c r="P19" s="106">
        <v>0</v>
      </c>
      <c r="Q19" s="107"/>
      <c r="R19" s="107"/>
    </row>
    <row r="20" s="101" customFormat="1" ht="23.25" customHeight="1" spans="1:16">
      <c r="A20" s="103"/>
      <c r="B20" s="104"/>
      <c r="C20" s="103"/>
      <c r="D20" s="106"/>
      <c r="E20" s="106"/>
      <c r="F20" s="106"/>
      <c r="G20" s="106"/>
      <c r="H20" s="106"/>
      <c r="I20" s="106"/>
      <c r="J20" s="106"/>
      <c r="K20" s="106"/>
      <c r="L20" s="106"/>
      <c r="M20" s="106"/>
      <c r="N20" s="106"/>
      <c r="O20" s="106"/>
      <c r="P20" s="106">
        <v>0</v>
      </c>
    </row>
    <row r="21" s="101" customFormat="1" ht="23.25" customHeight="1" spans="1:16">
      <c r="A21" s="103"/>
      <c r="B21" s="104"/>
      <c r="C21" s="103"/>
      <c r="D21" s="106"/>
      <c r="E21" s="106"/>
      <c r="F21" s="106"/>
      <c r="G21" s="106"/>
      <c r="H21" s="106"/>
      <c r="I21" s="106"/>
      <c r="J21" s="106"/>
      <c r="K21" s="106"/>
      <c r="L21" s="106"/>
      <c r="M21" s="106"/>
      <c r="N21" s="106"/>
      <c r="O21" s="106"/>
      <c r="P21" s="106">
        <v>0</v>
      </c>
    </row>
    <row r="22" s="101" customFormat="1" ht="23.25" customHeight="1" spans="1:16">
      <c r="A22" s="103"/>
      <c r="B22" s="104"/>
      <c r="C22" s="103"/>
      <c r="D22" s="106"/>
      <c r="E22" s="106"/>
      <c r="F22" s="106"/>
      <c r="G22" s="106"/>
      <c r="H22" s="106"/>
      <c r="I22" s="106"/>
      <c r="J22" s="106"/>
      <c r="K22" s="106"/>
      <c r="L22" s="106"/>
      <c r="M22" s="106"/>
      <c r="N22" s="106"/>
      <c r="O22" s="106"/>
      <c r="P22" s="106">
        <v>0</v>
      </c>
    </row>
    <row r="23" s="101" customFormat="1" ht="23.25" customHeight="1" spans="1:16">
      <c r="A23" s="103"/>
      <c r="B23" s="104"/>
      <c r="C23" s="103"/>
      <c r="D23" s="106"/>
      <c r="E23" s="106"/>
      <c r="F23" s="106"/>
      <c r="G23" s="106"/>
      <c r="H23" s="106"/>
      <c r="I23" s="106"/>
      <c r="J23" s="106"/>
      <c r="K23" s="106"/>
      <c r="L23" s="106"/>
      <c r="M23" s="106"/>
      <c r="N23" s="106"/>
      <c r="O23" s="106"/>
      <c r="P23" s="106">
        <v>0</v>
      </c>
    </row>
  </sheetData>
  <sheetProtection formatCells="0" formatColumns="0" formatRows="0"/>
  <mergeCells count="17">
    <mergeCell ref="A3:B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workbookViewId="0">
      <selection activeCell="O18" sqref="O18"/>
    </sheetView>
  </sheetViews>
  <sheetFormatPr defaultColWidth="9.33333333333333" defaultRowHeight="11.25"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spans="23:23">
      <c r="W1" s="44" t="s">
        <v>369</v>
      </c>
    </row>
    <row r="2" ht="32.25" customHeight="1" spans="1:23">
      <c r="A2" s="84" t="s">
        <v>370</v>
      </c>
      <c r="B2" s="84"/>
      <c r="C2" s="84"/>
      <c r="D2" s="84"/>
      <c r="E2" s="84"/>
      <c r="F2" s="84"/>
      <c r="G2" s="84"/>
      <c r="H2" s="84"/>
      <c r="I2" s="84"/>
      <c r="J2" s="84"/>
      <c r="K2" s="84"/>
      <c r="L2" s="84"/>
      <c r="M2" s="84"/>
      <c r="N2" s="84"/>
      <c r="O2" s="84"/>
      <c r="P2" s="84"/>
      <c r="Q2" s="84"/>
      <c r="R2" s="84"/>
      <c r="S2" s="84"/>
      <c r="T2" s="84"/>
      <c r="U2" s="84"/>
      <c r="V2" s="84"/>
      <c r="W2" s="84"/>
    </row>
    <row r="3" customHeight="1"/>
    <row r="4" customHeight="1" spans="1:23">
      <c r="A4" s="85" t="s">
        <v>89</v>
      </c>
      <c r="B4" s="85"/>
      <c r="C4" s="85"/>
      <c r="D4" s="85"/>
      <c r="K4" t="s">
        <v>4</v>
      </c>
      <c r="W4" t="s">
        <v>90</v>
      </c>
    </row>
    <row r="5" ht="29.25" customHeight="1" spans="1:23">
      <c r="A5" s="86" t="s">
        <v>111</v>
      </c>
      <c r="B5" s="86"/>
      <c r="C5" s="86"/>
      <c r="D5" s="86"/>
      <c r="E5" s="87" t="s">
        <v>360</v>
      </c>
      <c r="F5" s="88" t="s">
        <v>153</v>
      </c>
      <c r="G5" s="89"/>
      <c r="H5" s="89"/>
      <c r="I5" s="93"/>
      <c r="J5" s="94" t="s">
        <v>154</v>
      </c>
      <c r="K5" s="95"/>
      <c r="L5" s="95"/>
      <c r="M5" s="95"/>
      <c r="N5" s="95"/>
      <c r="O5" s="95"/>
      <c r="P5" s="95"/>
      <c r="Q5" s="95"/>
      <c r="R5" s="95"/>
      <c r="S5" s="97"/>
      <c r="T5" s="98" t="s">
        <v>155</v>
      </c>
      <c r="U5" s="98" t="s">
        <v>156</v>
      </c>
      <c r="V5" s="98" t="s">
        <v>157</v>
      </c>
      <c r="W5" s="87" t="s">
        <v>158</v>
      </c>
    </row>
    <row r="6" ht="54.75" customHeight="1" spans="1:23">
      <c r="A6" s="86" t="s">
        <v>361</v>
      </c>
      <c r="B6" s="86" t="s">
        <v>362</v>
      </c>
      <c r="C6" s="86" t="s">
        <v>363</v>
      </c>
      <c r="D6" s="86" t="s">
        <v>364</v>
      </c>
      <c r="E6" s="90"/>
      <c r="F6" s="86" t="s">
        <v>108</v>
      </c>
      <c r="G6" s="91" t="s">
        <v>159</v>
      </c>
      <c r="H6" s="91" t="s">
        <v>160</v>
      </c>
      <c r="I6" s="91" t="s">
        <v>161</v>
      </c>
      <c r="J6" s="86" t="s">
        <v>108</v>
      </c>
      <c r="K6" s="96" t="s">
        <v>348</v>
      </c>
      <c r="L6" s="96" t="s">
        <v>161</v>
      </c>
      <c r="M6" s="96" t="s">
        <v>164</v>
      </c>
      <c r="N6" s="96" t="s">
        <v>165</v>
      </c>
      <c r="O6" s="96" t="s">
        <v>166</v>
      </c>
      <c r="P6" s="96" t="s">
        <v>167</v>
      </c>
      <c r="Q6" s="96" t="s">
        <v>168</v>
      </c>
      <c r="R6" s="96" t="s">
        <v>169</v>
      </c>
      <c r="S6" s="99" t="s">
        <v>170</v>
      </c>
      <c r="T6" s="100"/>
      <c r="U6" s="100"/>
      <c r="V6" s="100"/>
      <c r="W6" s="90"/>
    </row>
    <row r="7" ht="16.5" customHeight="1" spans="1:23">
      <c r="A7" s="86" t="s">
        <v>365</v>
      </c>
      <c r="B7" s="86" t="s">
        <v>365</v>
      </c>
      <c r="C7" s="86" t="s">
        <v>365</v>
      </c>
      <c r="D7" s="86" t="s">
        <v>365</v>
      </c>
      <c r="E7" s="86" t="s">
        <v>365</v>
      </c>
      <c r="F7" s="86">
        <v>1</v>
      </c>
      <c r="G7" s="86">
        <v>2</v>
      </c>
      <c r="H7" s="86">
        <v>3</v>
      </c>
      <c r="I7" s="86">
        <v>4</v>
      </c>
      <c r="J7" s="86">
        <v>5</v>
      </c>
      <c r="K7" s="86">
        <v>6</v>
      </c>
      <c r="L7" s="86">
        <v>7</v>
      </c>
      <c r="M7" s="86">
        <v>8</v>
      </c>
      <c r="N7" s="86">
        <v>9</v>
      </c>
      <c r="O7" s="86">
        <v>10</v>
      </c>
      <c r="P7" s="86">
        <v>11</v>
      </c>
      <c r="Q7" s="86">
        <v>12</v>
      </c>
      <c r="R7" s="86">
        <v>13</v>
      </c>
      <c r="S7" s="86">
        <v>14</v>
      </c>
      <c r="T7" s="86">
        <v>15</v>
      </c>
      <c r="U7" s="86">
        <v>16</v>
      </c>
      <c r="V7" s="86">
        <v>17</v>
      </c>
      <c r="W7" s="86">
        <v>18</v>
      </c>
    </row>
    <row r="8" s="83" customFormat="1" ht="18.75" customHeight="1" spans="1:23">
      <c r="A8" s="92"/>
      <c r="B8" s="92"/>
      <c r="C8" s="92"/>
      <c r="D8" s="92"/>
      <c r="E8" s="92"/>
      <c r="F8" s="78"/>
      <c r="G8" s="78"/>
      <c r="H8" s="78"/>
      <c r="I8" s="78"/>
      <c r="J8" s="78"/>
      <c r="K8" s="78"/>
      <c r="L8" s="78"/>
      <c r="M8" s="78"/>
      <c r="N8" s="78"/>
      <c r="O8" s="78"/>
      <c r="P8" s="78"/>
      <c r="Q8" s="78"/>
      <c r="R8" s="78"/>
      <c r="S8" s="78"/>
      <c r="T8" s="78"/>
      <c r="U8" s="78"/>
      <c r="V8" s="78"/>
      <c r="W8" s="78"/>
    </row>
  </sheetData>
  <sheetProtection formatCells="0" formatColumns="0" formatRows="0"/>
  <mergeCells count="10">
    <mergeCell ref="A2:W2"/>
    <mergeCell ref="A4:D4"/>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L14" sqref="L14"/>
    </sheetView>
  </sheetViews>
  <sheetFormatPr defaultColWidth="9.16666666666667" defaultRowHeight="12.75" customHeight="1"/>
  <cols>
    <col min="1" max="2" width="16.3333333333333" style="65" customWidth="1"/>
    <col min="3" max="3" width="35.5" style="65" customWidth="1"/>
    <col min="4" max="4" width="16.5" style="65" customWidth="1"/>
    <col min="5" max="16" width="12.3333333333333" style="65" customWidth="1"/>
    <col min="17" max="16384" width="9.16666666666667" style="65"/>
  </cols>
  <sheetData>
    <row r="1" ht="23.25" customHeight="1" spans="1:18">
      <c r="A1" s="66"/>
      <c r="B1" s="66"/>
      <c r="C1" s="66"/>
      <c r="D1" s="66"/>
      <c r="E1" s="66"/>
      <c r="F1" s="66"/>
      <c r="G1" s="66"/>
      <c r="H1" s="66"/>
      <c r="I1" s="66"/>
      <c r="J1" s="66"/>
      <c r="K1" s="66"/>
      <c r="L1" s="66"/>
      <c r="M1" s="66"/>
      <c r="N1" s="66"/>
      <c r="O1"/>
      <c r="P1" s="44" t="s">
        <v>371</v>
      </c>
      <c r="Q1" s="80"/>
      <c r="R1" s="80"/>
    </row>
    <row r="2" ht="23.25" customHeight="1" spans="1:18">
      <c r="A2" s="67" t="s">
        <v>370</v>
      </c>
      <c r="B2" s="67"/>
      <c r="C2" s="67"/>
      <c r="D2" s="67"/>
      <c r="E2" s="67"/>
      <c r="F2" s="67"/>
      <c r="G2" s="67"/>
      <c r="H2" s="67"/>
      <c r="I2" s="67"/>
      <c r="J2" s="67"/>
      <c r="K2" s="67"/>
      <c r="L2" s="67"/>
      <c r="M2" s="67"/>
      <c r="N2" s="67"/>
      <c r="O2" s="67"/>
      <c r="P2" s="67"/>
      <c r="Q2" s="80"/>
      <c r="R2" s="80"/>
    </row>
    <row r="3" ht="23.25" customHeight="1" spans="1:18">
      <c r="A3" s="68"/>
      <c r="B3" s="69"/>
      <c r="C3" s="69"/>
      <c r="D3" s="69"/>
      <c r="E3" s="69"/>
      <c r="F3" s="69"/>
      <c r="G3" s="69"/>
      <c r="H3" s="69"/>
      <c r="I3" s="66"/>
      <c r="J3" s="66"/>
      <c r="K3" s="66"/>
      <c r="L3" s="66"/>
      <c r="M3" s="66"/>
      <c r="N3" s="66"/>
      <c r="O3"/>
      <c r="P3" s="81" t="s">
        <v>90</v>
      </c>
      <c r="Q3" s="80"/>
      <c r="R3" s="80"/>
    </row>
    <row r="4" ht="25.5" customHeight="1" spans="1:18">
      <c r="A4" s="70" t="s">
        <v>111</v>
      </c>
      <c r="B4" s="70" t="s">
        <v>91</v>
      </c>
      <c r="C4" s="71" t="s">
        <v>112</v>
      </c>
      <c r="D4" s="72" t="s">
        <v>113</v>
      </c>
      <c r="E4" s="73" t="s">
        <v>257</v>
      </c>
      <c r="F4" s="74" t="s">
        <v>258</v>
      </c>
      <c r="G4" s="73" t="s">
        <v>259</v>
      </c>
      <c r="H4" s="73" t="s">
        <v>260</v>
      </c>
      <c r="I4" s="76" t="s">
        <v>261</v>
      </c>
      <c r="J4" s="76" t="s">
        <v>262</v>
      </c>
      <c r="K4" s="76" t="s">
        <v>168</v>
      </c>
      <c r="L4" s="76" t="s">
        <v>263</v>
      </c>
      <c r="M4" s="76" t="s">
        <v>161</v>
      </c>
      <c r="N4" s="76" t="s">
        <v>169</v>
      </c>
      <c r="O4" s="76" t="s">
        <v>164</v>
      </c>
      <c r="P4" s="70" t="s">
        <v>170</v>
      </c>
      <c r="Q4" s="82"/>
      <c r="R4" s="82"/>
    </row>
    <row r="5" ht="14.25" customHeight="1" spans="1:18">
      <c r="A5" s="70"/>
      <c r="B5" s="70"/>
      <c r="C5" s="75"/>
      <c r="D5" s="70"/>
      <c r="E5" s="76"/>
      <c r="F5" s="77"/>
      <c r="G5" s="76"/>
      <c r="H5" s="76"/>
      <c r="I5" s="76"/>
      <c r="J5" s="76"/>
      <c r="K5" s="76"/>
      <c r="L5" s="76"/>
      <c r="M5" s="76"/>
      <c r="N5" s="76"/>
      <c r="O5" s="76"/>
      <c r="P5" s="70"/>
      <c r="Q5" s="82"/>
      <c r="R5" s="82"/>
    </row>
    <row r="6" ht="14.25" customHeight="1" spans="1:18">
      <c r="A6" s="70"/>
      <c r="B6" s="70"/>
      <c r="C6" s="75"/>
      <c r="D6" s="70"/>
      <c r="E6" s="76"/>
      <c r="F6" s="77"/>
      <c r="G6" s="76"/>
      <c r="H6" s="76"/>
      <c r="I6" s="76"/>
      <c r="J6" s="76"/>
      <c r="K6" s="76"/>
      <c r="L6" s="76"/>
      <c r="M6" s="76"/>
      <c r="N6" s="76"/>
      <c r="O6" s="76"/>
      <c r="P6" s="70"/>
      <c r="Q6" s="82"/>
      <c r="R6" s="82"/>
    </row>
    <row r="7" ht="23.25" customHeight="1" spans="1:18">
      <c r="A7" s="70"/>
      <c r="B7" s="78"/>
      <c r="C7" s="79"/>
      <c r="D7" s="78"/>
      <c r="E7" s="78"/>
      <c r="F7" s="78"/>
      <c r="G7" s="78"/>
      <c r="H7" s="78"/>
      <c r="I7" s="78"/>
      <c r="J7" s="78"/>
      <c r="K7" s="78"/>
      <c r="L7" s="78"/>
      <c r="M7" s="78"/>
      <c r="N7" s="78"/>
      <c r="O7" s="78"/>
      <c r="P7" s="78"/>
      <c r="Q7" s="80"/>
      <c r="R7" s="80"/>
    </row>
    <row r="8" customFormat="1" ht="27.75" customHeight="1" spans="1:6">
      <c r="A8" s="65"/>
      <c r="B8" s="65"/>
      <c r="C8" s="65"/>
      <c r="D8" s="65"/>
      <c r="E8" s="65"/>
      <c r="F8" s="65"/>
    </row>
    <row r="9" ht="23.25" customHeight="1" spans="1:18">
      <c r="A9" s="80"/>
      <c r="B9" s="80"/>
      <c r="C9" s="80"/>
      <c r="D9" s="80"/>
      <c r="E9" s="80"/>
      <c r="F9" s="80"/>
      <c r="G9" s="80"/>
      <c r="H9" s="80"/>
      <c r="I9" s="80"/>
      <c r="J9" s="80"/>
      <c r="K9" s="80"/>
      <c r="L9" s="80"/>
      <c r="M9" s="80"/>
      <c r="N9" s="80"/>
      <c r="O9" s="80"/>
      <c r="P9" s="80"/>
      <c r="Q9" s="80"/>
      <c r="R9" s="80"/>
    </row>
    <row r="10" ht="23.25" customHeight="1" spans="1:18">
      <c r="A10" s="80"/>
      <c r="B10" s="80"/>
      <c r="C10" s="80"/>
      <c r="D10" s="80"/>
      <c r="E10" s="80"/>
      <c r="F10" s="80"/>
      <c r="G10" s="80"/>
      <c r="H10" s="80"/>
      <c r="I10" s="80"/>
      <c r="J10" s="80"/>
      <c r="K10" s="80"/>
      <c r="L10" s="80"/>
      <c r="M10" s="80"/>
      <c r="N10" s="80"/>
      <c r="O10" s="80"/>
      <c r="P10" s="80"/>
      <c r="Q10" s="80"/>
      <c r="R10" s="80"/>
    </row>
    <row r="11" ht="23.25" customHeight="1" spans="1:18">
      <c r="A11" s="80"/>
      <c r="B11" s="80"/>
      <c r="C11" s="80"/>
      <c r="D11" s="80"/>
      <c r="E11" s="80"/>
      <c r="F11" s="80"/>
      <c r="G11" s="80"/>
      <c r="H11" s="80"/>
      <c r="I11" s="80"/>
      <c r="J11" s="80"/>
      <c r="K11" s="80"/>
      <c r="L11" s="80"/>
      <c r="M11" s="80"/>
      <c r="N11" s="80"/>
      <c r="O11" s="80"/>
      <c r="P11" s="80"/>
      <c r="Q11" s="80"/>
      <c r="R11" s="80"/>
    </row>
    <row r="12" ht="23.25" customHeight="1" spans="1:18">
      <c r="A12" s="80"/>
      <c r="B12" s="80"/>
      <c r="C12" s="80"/>
      <c r="D12" s="80"/>
      <c r="E12" s="80"/>
      <c r="F12" s="80"/>
      <c r="G12" s="80"/>
      <c r="H12" s="80"/>
      <c r="I12" s="80"/>
      <c r="J12" s="80"/>
      <c r="K12" s="80"/>
      <c r="L12" s="80"/>
      <c r="M12" s="80"/>
      <c r="N12" s="80"/>
      <c r="O12" s="80"/>
      <c r="P12" s="80"/>
      <c r="Q12" s="80"/>
      <c r="R12" s="80"/>
    </row>
    <row r="13" ht="23.25" customHeight="1" spans="1:18">
      <c r="A13" s="80"/>
      <c r="B13" s="80"/>
      <c r="C13" s="80"/>
      <c r="D13" s="80"/>
      <c r="E13" s="80"/>
      <c r="F13" s="80"/>
      <c r="G13" s="80"/>
      <c r="H13" s="80"/>
      <c r="I13" s="80"/>
      <c r="J13" s="80"/>
      <c r="K13" s="80"/>
      <c r="L13" s="80"/>
      <c r="M13" s="80"/>
      <c r="N13" s="80"/>
      <c r="O13" s="80"/>
      <c r="P13" s="80"/>
      <c r="Q13" s="80"/>
      <c r="R13" s="80"/>
    </row>
    <row r="14" ht="23.25" customHeight="1" spans="1:18">
      <c r="A14" s="80"/>
      <c r="B14" s="80"/>
      <c r="C14" s="80"/>
      <c r="D14" s="80"/>
      <c r="E14" s="80"/>
      <c r="F14" s="80"/>
      <c r="G14" s="80"/>
      <c r="H14" s="80"/>
      <c r="I14" s="80"/>
      <c r="J14" s="80"/>
      <c r="K14" s="80"/>
      <c r="L14" s="80"/>
      <c r="M14" s="80"/>
      <c r="N14" s="80"/>
      <c r="O14" s="80"/>
      <c r="P14" s="80"/>
      <c r="Q14" s="80"/>
      <c r="R14" s="80"/>
    </row>
    <row r="15" ht="23.25" customHeight="1" spans="1:18">
      <c r="A15" s="80"/>
      <c r="B15" s="80"/>
      <c r="C15" s="80"/>
      <c r="D15" s="80"/>
      <c r="E15" s="80"/>
      <c r="F15" s="80"/>
      <c r="G15" s="80"/>
      <c r="H15" s="80"/>
      <c r="I15" s="80"/>
      <c r="J15" s="80"/>
      <c r="K15" s="80"/>
      <c r="L15" s="80"/>
      <c r="M15" s="80"/>
      <c r="N15" s="80"/>
      <c r="O15" s="80"/>
      <c r="P15" s="80"/>
      <c r="Q15" s="80"/>
      <c r="R15" s="80"/>
    </row>
    <row r="16" ht="23.25" customHeight="1" spans="1:18">
      <c r="A16" s="80"/>
      <c r="B16" s="80"/>
      <c r="C16" s="80"/>
      <c r="D16" s="80"/>
      <c r="E16" s="80"/>
      <c r="F16" s="80"/>
      <c r="G16" s="80"/>
      <c r="H16" s="80"/>
      <c r="I16" s="80"/>
      <c r="J16" s="80"/>
      <c r="K16" s="80"/>
      <c r="L16" s="80"/>
      <c r="M16" s="80"/>
      <c r="N16" s="80"/>
      <c r="O16" s="80"/>
      <c r="P16" s="80"/>
      <c r="Q16" s="80"/>
      <c r="R16" s="80"/>
    </row>
    <row r="17" ht="23.25" customHeight="1" spans="1:18">
      <c r="A17" s="80"/>
      <c r="B17" s="80"/>
      <c r="C17" s="80"/>
      <c r="D17" s="80"/>
      <c r="E17" s="80"/>
      <c r="F17" s="80"/>
      <c r="G17" s="80"/>
      <c r="H17" s="80"/>
      <c r="I17" s="80"/>
      <c r="J17" s="80"/>
      <c r="K17" s="80"/>
      <c r="L17" s="80"/>
      <c r="M17" s="80"/>
      <c r="N17" s="80"/>
      <c r="O17" s="80"/>
      <c r="P17" s="80"/>
      <c r="Q17" s="80"/>
      <c r="R17" s="80"/>
    </row>
    <row r="18" ht="23.25" customHeight="1" spans="1:18">
      <c r="A18" s="80"/>
      <c r="B18" s="80"/>
      <c r="C18" s="80"/>
      <c r="D18" s="80"/>
      <c r="E18" s="80"/>
      <c r="F18" s="80"/>
      <c r="G18" s="80"/>
      <c r="H18" s="80"/>
      <c r="I18" s="80"/>
      <c r="J18" s="80"/>
      <c r="K18" s="80"/>
      <c r="L18" s="80"/>
      <c r="M18" s="80"/>
      <c r="N18" s="80"/>
      <c r="O18" s="80"/>
      <c r="P18" s="80"/>
      <c r="Q18" s="80"/>
      <c r="R18" s="80"/>
    </row>
    <row r="19" ht="23.25" customHeight="1" spans="1:18">
      <c r="A19" s="80"/>
      <c r="B19" s="80"/>
      <c r="C19" s="80"/>
      <c r="D19" s="80"/>
      <c r="E19" s="80"/>
      <c r="F19" s="80"/>
      <c r="G19" s="80"/>
      <c r="H19" s="80"/>
      <c r="I19" s="80"/>
      <c r="J19" s="80"/>
      <c r="K19" s="80"/>
      <c r="L19" s="80"/>
      <c r="M19" s="80"/>
      <c r="N19" s="80"/>
      <c r="O19" s="80"/>
      <c r="P19" s="80"/>
      <c r="Q19" s="80"/>
      <c r="R19" s="80"/>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H31"/>
  <sheetViews>
    <sheetView workbookViewId="0">
      <selection activeCell="K8" sqref="K8"/>
    </sheetView>
  </sheetViews>
  <sheetFormatPr defaultColWidth="9" defaultRowHeight="11.25" outlineLevelCol="7"/>
  <cols>
    <col min="3" max="3" width="12.5" customWidth="1"/>
    <col min="4" max="4" width="22.3333333333333" customWidth="1"/>
    <col min="5" max="5" width="24.1666666666667" customWidth="1"/>
    <col min="6" max="6" width="17.1666666666667" customWidth="1"/>
    <col min="8" max="8" width="23.8333333333333" customWidth="1"/>
  </cols>
  <sheetData>
    <row r="1" ht="12" spans="8:8">
      <c r="H1" s="44" t="s">
        <v>372</v>
      </c>
    </row>
    <row r="2" ht="27" spans="1:8">
      <c r="A2" s="51" t="s">
        <v>373</v>
      </c>
      <c r="B2" s="52"/>
      <c r="C2" s="52"/>
      <c r="D2" s="52"/>
      <c r="E2" s="52"/>
      <c r="F2" s="52"/>
      <c r="G2" s="52"/>
      <c r="H2" s="52"/>
    </row>
    <row r="3" ht="20.25" spans="1:8">
      <c r="A3" s="2" t="s">
        <v>374</v>
      </c>
      <c r="B3" s="2"/>
      <c r="C3" s="2"/>
      <c r="D3" s="2"/>
      <c r="E3" s="2"/>
      <c r="F3" s="2"/>
      <c r="G3" s="2"/>
      <c r="H3" s="2"/>
    </row>
    <row r="4" ht="14.25" spans="1:8">
      <c r="A4" s="45" t="s">
        <v>375</v>
      </c>
      <c r="B4" s="45"/>
      <c r="C4" s="45"/>
      <c r="D4" s="45"/>
      <c r="E4" s="45"/>
      <c r="F4" s="4" t="s">
        <v>376</v>
      </c>
      <c r="G4" s="3" t="s">
        <v>377</v>
      </c>
      <c r="H4" s="3"/>
    </row>
    <row r="5" ht="14.25" spans="1:8">
      <c r="A5" s="5" t="s">
        <v>378</v>
      </c>
      <c r="B5" s="8" t="s">
        <v>379</v>
      </c>
      <c r="C5" s="8"/>
      <c r="D5" s="8" t="s">
        <v>89</v>
      </c>
      <c r="E5" s="8"/>
      <c r="F5" s="8"/>
      <c r="G5" s="8"/>
      <c r="H5" s="8"/>
    </row>
    <row r="6" ht="14.25" spans="1:8">
      <c r="A6" s="5"/>
      <c r="B6" s="8" t="s">
        <v>380</v>
      </c>
      <c r="C6" s="8"/>
      <c r="D6" s="8" t="s">
        <v>381</v>
      </c>
      <c r="E6" s="8"/>
      <c r="F6" s="8" t="s">
        <v>382</v>
      </c>
      <c r="G6" s="8">
        <v>17347309830</v>
      </c>
      <c r="H6" s="8"/>
    </row>
    <row r="7" ht="14.25" spans="1:8">
      <c r="A7" s="5"/>
      <c r="B7" s="8" t="s">
        <v>383</v>
      </c>
      <c r="C7" s="8"/>
      <c r="D7" s="8">
        <v>48</v>
      </c>
      <c r="E7" s="8"/>
      <c r="F7" s="8" t="s">
        <v>384</v>
      </c>
      <c r="G7" s="8">
        <v>48</v>
      </c>
      <c r="H7" s="8"/>
    </row>
    <row r="8" ht="290" customHeight="1" spans="1:8">
      <c r="A8" s="5"/>
      <c r="B8" s="8" t="s">
        <v>385</v>
      </c>
      <c r="C8" s="8"/>
      <c r="D8" s="53" t="s">
        <v>386</v>
      </c>
      <c r="E8" s="54"/>
      <c r="F8" s="54"/>
      <c r="G8" s="54"/>
      <c r="H8" s="54"/>
    </row>
    <row r="9" ht="14.25" spans="1:8">
      <c r="A9" s="5"/>
      <c r="B9" s="16" t="s">
        <v>387</v>
      </c>
      <c r="C9" s="16"/>
      <c r="D9" s="16"/>
      <c r="E9" s="16"/>
      <c r="F9" s="16"/>
      <c r="G9" s="16"/>
      <c r="H9" s="16"/>
    </row>
    <row r="10" ht="14.25" spans="1:8">
      <c r="A10" s="5"/>
      <c r="B10" s="8" t="s">
        <v>388</v>
      </c>
      <c r="C10" s="8"/>
      <c r="D10" s="8" t="s">
        <v>94</v>
      </c>
      <c r="E10" s="21" t="s">
        <v>95</v>
      </c>
      <c r="F10" s="8" t="s">
        <v>389</v>
      </c>
      <c r="G10" s="8" t="s">
        <v>390</v>
      </c>
      <c r="H10" s="8"/>
    </row>
    <row r="11" ht="14.25" spans="1:8">
      <c r="A11" s="5"/>
      <c r="B11" s="8">
        <f>D11+E11+F11+G11</f>
        <v>587.94</v>
      </c>
      <c r="C11" s="8"/>
      <c r="D11" s="55">
        <v>446.94</v>
      </c>
      <c r="E11" s="55">
        <v>141</v>
      </c>
      <c r="F11" s="8"/>
      <c r="G11" s="8"/>
      <c r="H11" s="8"/>
    </row>
    <row r="12" ht="14.25" spans="1:8">
      <c r="A12" s="5"/>
      <c r="B12" s="16" t="s">
        <v>391</v>
      </c>
      <c r="C12" s="16"/>
      <c r="D12" s="16"/>
      <c r="E12" s="16"/>
      <c r="F12" s="16"/>
      <c r="G12" s="16"/>
      <c r="H12" s="16"/>
    </row>
    <row r="13" ht="14.25" spans="1:8">
      <c r="A13" s="5"/>
      <c r="B13" s="8" t="s">
        <v>392</v>
      </c>
      <c r="C13" s="8"/>
      <c r="D13" s="8" t="s">
        <v>153</v>
      </c>
      <c r="E13" s="8"/>
      <c r="F13" s="8" t="s">
        <v>154</v>
      </c>
      <c r="G13" s="8"/>
      <c r="H13" s="8"/>
    </row>
    <row r="14" ht="14.25" spans="1:8">
      <c r="A14" s="5"/>
      <c r="B14" s="8">
        <f>D14+F14</f>
        <v>587.94</v>
      </c>
      <c r="C14" s="8"/>
      <c r="D14" s="56">
        <v>446.94</v>
      </c>
      <c r="E14" s="56"/>
      <c r="F14" s="8">
        <v>141</v>
      </c>
      <c r="G14" s="8"/>
      <c r="H14" s="8"/>
    </row>
    <row r="15" ht="14.25" spans="1:8">
      <c r="A15" s="5"/>
      <c r="B15" s="8" t="s">
        <v>393</v>
      </c>
      <c r="C15" s="8"/>
      <c r="D15" s="16" t="s">
        <v>394</v>
      </c>
      <c r="E15" s="16"/>
      <c r="F15" s="16"/>
      <c r="G15" s="16"/>
      <c r="H15" s="16"/>
    </row>
    <row r="16" ht="14.25" spans="1:8">
      <c r="A16" s="5"/>
      <c r="B16" s="8" t="s">
        <v>108</v>
      </c>
      <c r="C16" s="8"/>
      <c r="D16" s="8" t="s">
        <v>395</v>
      </c>
      <c r="E16" s="8"/>
      <c r="F16" s="8" t="s">
        <v>396</v>
      </c>
      <c r="G16" s="8"/>
      <c r="H16" s="8" t="s">
        <v>216</v>
      </c>
    </row>
    <row r="17" ht="14.25" spans="1:8">
      <c r="A17" s="5"/>
      <c r="B17" s="8">
        <f>D17+F17+H17</f>
        <v>22.48</v>
      </c>
      <c r="C17" s="8"/>
      <c r="D17" s="8"/>
      <c r="E17" s="8"/>
      <c r="F17" s="8"/>
      <c r="G17" s="8"/>
      <c r="H17" s="8">
        <v>22.48</v>
      </c>
    </row>
    <row r="18" ht="87" spans="1:8">
      <c r="A18" s="5" t="s">
        <v>397</v>
      </c>
      <c r="B18" s="57" t="s">
        <v>398</v>
      </c>
      <c r="C18" s="57"/>
      <c r="D18" s="57"/>
      <c r="E18" s="57"/>
      <c r="F18" s="57"/>
      <c r="G18" s="57"/>
      <c r="H18" s="57"/>
    </row>
    <row r="19" ht="14.25" spans="1:8">
      <c r="A19" s="5" t="s">
        <v>399</v>
      </c>
      <c r="B19" s="16" t="s">
        <v>400</v>
      </c>
      <c r="C19" s="16"/>
      <c r="D19" s="16" t="s">
        <v>401</v>
      </c>
      <c r="E19" s="16" t="s">
        <v>402</v>
      </c>
      <c r="F19" s="16"/>
      <c r="G19" s="16" t="s">
        <v>403</v>
      </c>
      <c r="H19" s="16"/>
    </row>
    <row r="20" ht="35" customHeight="1" spans="1:8">
      <c r="A20" s="5"/>
      <c r="B20" s="58" t="s">
        <v>404</v>
      </c>
      <c r="C20" s="58"/>
      <c r="D20" s="59" t="s">
        <v>405</v>
      </c>
      <c r="E20" s="60" t="s">
        <v>406</v>
      </c>
      <c r="F20" s="60"/>
      <c r="G20" s="61" t="s">
        <v>407</v>
      </c>
      <c r="H20" s="62"/>
    </row>
    <row r="21" ht="35" customHeight="1" spans="1:8">
      <c r="A21" s="5"/>
      <c r="B21" s="58"/>
      <c r="C21" s="58"/>
      <c r="D21" s="59" t="s">
        <v>408</v>
      </c>
      <c r="E21" s="60" t="s">
        <v>409</v>
      </c>
      <c r="F21" s="60"/>
      <c r="G21" s="60" t="s">
        <v>410</v>
      </c>
      <c r="H21" s="60"/>
    </row>
    <row r="22" ht="35" customHeight="1" spans="1:8">
      <c r="A22" s="5"/>
      <c r="B22" s="58"/>
      <c r="C22" s="58"/>
      <c r="D22" s="59" t="s">
        <v>411</v>
      </c>
      <c r="E22" s="60" t="s">
        <v>412</v>
      </c>
      <c r="F22" s="60"/>
      <c r="G22" s="60" t="s">
        <v>413</v>
      </c>
      <c r="H22" s="60"/>
    </row>
    <row r="23" ht="35" customHeight="1" spans="1:8">
      <c r="A23" s="5"/>
      <c r="B23" s="58"/>
      <c r="C23" s="58"/>
      <c r="D23" s="59" t="s">
        <v>414</v>
      </c>
      <c r="E23" s="60" t="s">
        <v>415</v>
      </c>
      <c r="F23" s="60"/>
      <c r="G23" s="60" t="s">
        <v>416</v>
      </c>
      <c r="H23" s="60"/>
    </row>
    <row r="24" ht="14.25" spans="1:8">
      <c r="A24" s="5"/>
      <c r="B24" s="63" t="s">
        <v>400</v>
      </c>
      <c r="C24" s="63"/>
      <c r="D24" s="63" t="s">
        <v>401</v>
      </c>
      <c r="E24" s="63" t="s">
        <v>402</v>
      </c>
      <c r="F24" s="63"/>
      <c r="G24" s="63" t="s">
        <v>403</v>
      </c>
      <c r="H24" s="63"/>
    </row>
    <row r="25" ht="54" customHeight="1" spans="1:8">
      <c r="A25" s="5"/>
      <c r="B25" s="58" t="s">
        <v>417</v>
      </c>
      <c r="C25" s="58"/>
      <c r="D25" s="59" t="s">
        <v>418</v>
      </c>
      <c r="E25" s="60" t="s">
        <v>419</v>
      </c>
      <c r="F25" s="60"/>
      <c r="G25" s="60" t="s">
        <v>420</v>
      </c>
      <c r="H25" s="60"/>
    </row>
    <row r="26" ht="54" customHeight="1" spans="1:8">
      <c r="A26" s="5"/>
      <c r="B26" s="58"/>
      <c r="C26" s="58"/>
      <c r="D26" s="59" t="s">
        <v>421</v>
      </c>
      <c r="E26" s="60" t="s">
        <v>422</v>
      </c>
      <c r="F26" s="60"/>
      <c r="G26" s="60" t="s">
        <v>423</v>
      </c>
      <c r="H26" s="60"/>
    </row>
    <row r="27" ht="54" customHeight="1" spans="1:8">
      <c r="A27" s="5"/>
      <c r="B27" s="58"/>
      <c r="C27" s="58"/>
      <c r="D27" s="59" t="s">
        <v>424</v>
      </c>
      <c r="E27" s="60" t="s">
        <v>425</v>
      </c>
      <c r="F27" s="60"/>
      <c r="G27" s="60" t="s">
        <v>426</v>
      </c>
      <c r="H27" s="60"/>
    </row>
    <row r="28" ht="54" customHeight="1" spans="1:8">
      <c r="A28" s="5"/>
      <c r="B28" s="58"/>
      <c r="C28" s="58"/>
      <c r="D28" s="59" t="s">
        <v>427</v>
      </c>
      <c r="E28" s="60" t="s">
        <v>428</v>
      </c>
      <c r="F28" s="60"/>
      <c r="G28" s="60" t="s">
        <v>429</v>
      </c>
      <c r="H28" s="60"/>
    </row>
    <row r="29" ht="54" customHeight="1" spans="1:8">
      <c r="A29" s="5"/>
      <c r="B29" s="58"/>
      <c r="C29" s="58"/>
      <c r="D29" s="59" t="s">
        <v>430</v>
      </c>
      <c r="E29" s="60" t="s">
        <v>431</v>
      </c>
      <c r="F29" s="60"/>
      <c r="G29" s="60" t="s">
        <v>432</v>
      </c>
      <c r="H29" s="60"/>
    </row>
    <row r="30" ht="72.75" spans="1:8">
      <c r="A30" s="5" t="s">
        <v>433</v>
      </c>
      <c r="B30" s="13" t="s">
        <v>434</v>
      </c>
      <c r="C30" s="13"/>
      <c r="D30" s="13"/>
      <c r="E30" s="13"/>
      <c r="F30" s="13"/>
      <c r="G30" s="13"/>
      <c r="H30" s="13"/>
    </row>
    <row r="31" ht="62" customHeight="1" spans="1:8">
      <c r="A31" s="5" t="s">
        <v>435</v>
      </c>
      <c r="B31" s="64" t="s">
        <v>436</v>
      </c>
      <c r="C31" s="64"/>
      <c r="D31" s="64"/>
      <c r="E31" s="64"/>
      <c r="F31" s="64"/>
      <c r="G31" s="64"/>
      <c r="H31" s="64"/>
    </row>
  </sheetData>
  <mergeCells count="65">
    <mergeCell ref="A2:H2"/>
    <mergeCell ref="A3:H3"/>
    <mergeCell ref="A4:E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0:C23"/>
    <mergeCell ref="B25:C29"/>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A16" workbookViewId="0">
      <selection activeCell="I21" sqref="I21:K21"/>
    </sheetView>
  </sheetViews>
  <sheetFormatPr defaultColWidth="9.33333333333333" defaultRowHeight="11.25"/>
  <cols>
    <col min="13" max="13" width="19" customWidth="1"/>
  </cols>
  <sheetData>
    <row r="1" ht="12" spans="13:13">
      <c r="M1" s="44" t="s">
        <v>437</v>
      </c>
    </row>
    <row r="2" ht="27" spans="1:13">
      <c r="A2" s="1" t="s">
        <v>438</v>
      </c>
      <c r="B2" s="1"/>
      <c r="C2" s="1"/>
      <c r="D2" s="1"/>
      <c r="E2" s="1"/>
      <c r="F2" s="1"/>
      <c r="G2" s="1"/>
      <c r="H2" s="1"/>
      <c r="I2" s="1"/>
      <c r="J2" s="1"/>
      <c r="K2" s="1"/>
      <c r="L2" s="1"/>
      <c r="M2" s="1"/>
    </row>
    <row r="3" ht="20.25" spans="1:13">
      <c r="A3" s="2" t="s">
        <v>439</v>
      </c>
      <c r="B3" s="2"/>
      <c r="C3" s="2"/>
      <c r="D3" s="2"/>
      <c r="E3" s="2"/>
      <c r="F3" s="2"/>
      <c r="G3" s="2"/>
      <c r="H3" s="2"/>
      <c r="I3" s="2"/>
      <c r="J3" s="2"/>
      <c r="K3" s="2"/>
      <c r="L3" s="2"/>
      <c r="M3" s="2"/>
    </row>
    <row r="4" ht="14.25" spans="1:13">
      <c r="A4" s="3" t="s">
        <v>375</v>
      </c>
      <c r="B4" s="3"/>
      <c r="C4" s="3"/>
      <c r="D4" s="3"/>
      <c r="E4" s="3"/>
      <c r="F4" s="3"/>
      <c r="G4" s="4"/>
      <c r="H4" s="4"/>
      <c r="I4" s="45" t="s">
        <v>440</v>
      </c>
      <c r="J4" s="45"/>
      <c r="K4" s="45"/>
      <c r="L4" s="45"/>
      <c r="M4" s="4"/>
    </row>
    <row r="5" ht="14.25" spans="1:13">
      <c r="A5" s="5" t="s">
        <v>441</v>
      </c>
      <c r="B5" s="6" t="s">
        <v>239</v>
      </c>
      <c r="C5" s="7"/>
      <c r="D5" s="8" t="s">
        <v>442</v>
      </c>
      <c r="E5" s="8"/>
      <c r="F5" s="8"/>
      <c r="G5" s="8"/>
      <c r="H5" s="8"/>
      <c r="I5" s="8"/>
      <c r="J5" s="8"/>
      <c r="K5" s="8"/>
      <c r="L5" s="8"/>
      <c r="M5" s="8"/>
    </row>
    <row r="6" ht="14.25" spans="1:13">
      <c r="A6" s="5"/>
      <c r="B6" s="6" t="s">
        <v>443</v>
      </c>
      <c r="C6" s="7"/>
      <c r="D6" s="8" t="s">
        <v>444</v>
      </c>
      <c r="E6" s="8"/>
      <c r="F6" s="8"/>
      <c r="G6" s="8"/>
      <c r="H6" s="8"/>
      <c r="I6" s="8"/>
      <c r="J6" s="8"/>
      <c r="K6" s="8"/>
      <c r="L6" s="8"/>
      <c r="M6" s="8"/>
    </row>
    <row r="7" ht="14.25" spans="1:13">
      <c r="A7" s="5"/>
      <c r="B7" s="9" t="s">
        <v>445</v>
      </c>
      <c r="C7" s="9"/>
      <c r="D7" s="10" t="s">
        <v>89</v>
      </c>
      <c r="E7" s="10"/>
      <c r="F7" s="10"/>
      <c r="G7" s="8" t="s">
        <v>446</v>
      </c>
      <c r="H7" s="8"/>
      <c r="I7" s="8"/>
      <c r="J7" s="8" t="s">
        <v>447</v>
      </c>
      <c r="K7" s="8"/>
      <c r="L7" s="8"/>
      <c r="M7" s="8"/>
    </row>
    <row r="8" ht="14.25" spans="1:13">
      <c r="A8" s="5"/>
      <c r="B8" s="9" t="s">
        <v>448</v>
      </c>
      <c r="C8" s="9"/>
      <c r="D8" s="11" t="s">
        <v>377</v>
      </c>
      <c r="E8" s="11"/>
      <c r="F8" s="11"/>
      <c r="G8" s="8" t="s">
        <v>382</v>
      </c>
      <c r="H8" s="8"/>
      <c r="I8" s="8"/>
      <c r="J8" s="46" t="s">
        <v>449</v>
      </c>
      <c r="K8" s="46"/>
      <c r="L8" s="46"/>
      <c r="M8" s="46"/>
    </row>
    <row r="9" ht="14.25" spans="1:13">
      <c r="A9" s="5"/>
      <c r="B9" s="9" t="s">
        <v>450</v>
      </c>
      <c r="C9" s="9"/>
      <c r="D9" s="12" t="s">
        <v>451</v>
      </c>
      <c r="E9" s="12"/>
      <c r="F9" s="12"/>
      <c r="G9" s="8" t="s">
        <v>382</v>
      </c>
      <c r="H9" s="8"/>
      <c r="I9" s="8"/>
      <c r="J9" s="35">
        <v>13874088798</v>
      </c>
      <c r="K9" s="35"/>
      <c r="L9" s="35"/>
      <c r="M9" s="35"/>
    </row>
    <row r="10" ht="14.25" spans="1:13">
      <c r="A10" s="5"/>
      <c r="B10" s="6" t="s">
        <v>452</v>
      </c>
      <c r="C10" s="7"/>
      <c r="D10" s="13" t="s">
        <v>453</v>
      </c>
      <c r="E10" s="13"/>
      <c r="F10" s="13"/>
      <c r="G10" s="13"/>
      <c r="H10" s="13"/>
      <c r="I10" s="13"/>
      <c r="J10" s="13"/>
      <c r="K10" s="13"/>
      <c r="L10" s="13"/>
      <c r="M10" s="13"/>
    </row>
    <row r="11" ht="14.25" spans="1:13">
      <c r="A11" s="5"/>
      <c r="B11" s="6" t="s">
        <v>454</v>
      </c>
      <c r="C11" s="7"/>
      <c r="D11" s="13" t="s">
        <v>455</v>
      </c>
      <c r="E11" s="13"/>
      <c r="F11" s="13"/>
      <c r="G11" s="13"/>
      <c r="H11" s="13"/>
      <c r="I11" s="13"/>
      <c r="J11" s="13"/>
      <c r="K11" s="13"/>
      <c r="L11" s="13"/>
      <c r="M11" s="13"/>
    </row>
    <row r="12" ht="14.25" spans="1:13">
      <c r="A12" s="5"/>
      <c r="B12" s="6" t="s">
        <v>456</v>
      </c>
      <c r="C12" s="7"/>
      <c r="D12" s="8"/>
      <c r="E12" s="8"/>
      <c r="F12" s="8"/>
      <c r="G12" s="8"/>
      <c r="H12" s="8"/>
      <c r="I12" s="8"/>
      <c r="J12" s="8"/>
      <c r="K12" s="8"/>
      <c r="L12" s="8"/>
      <c r="M12" s="8"/>
    </row>
    <row r="13" ht="14.25" spans="1:13">
      <c r="A13" s="5" t="s">
        <v>457</v>
      </c>
      <c r="B13" s="14" t="s">
        <v>458</v>
      </c>
      <c r="C13" s="15"/>
      <c r="D13" s="16" t="s">
        <v>459</v>
      </c>
      <c r="E13" s="16"/>
      <c r="F13" s="16" t="s">
        <v>460</v>
      </c>
      <c r="G13" s="16"/>
      <c r="H13" s="16"/>
      <c r="I13" s="16"/>
      <c r="J13" s="16" t="s">
        <v>461</v>
      </c>
      <c r="K13" s="16"/>
      <c r="L13" s="16"/>
      <c r="M13" s="16"/>
    </row>
    <row r="14" ht="14.25" spans="1:13">
      <c r="A14" s="5"/>
      <c r="B14" s="17"/>
      <c r="C14" s="18"/>
      <c r="D14" s="8" t="s">
        <v>462</v>
      </c>
      <c r="E14" s="8"/>
      <c r="F14" s="8">
        <v>40</v>
      </c>
      <c r="G14" s="8"/>
      <c r="H14" s="8"/>
      <c r="I14" s="8"/>
      <c r="J14" s="8">
        <v>41</v>
      </c>
      <c r="K14" s="8"/>
      <c r="L14" s="8"/>
      <c r="M14" s="8"/>
    </row>
    <row r="15" ht="14.25" spans="1:13">
      <c r="A15" s="5"/>
      <c r="B15" s="17"/>
      <c r="C15" s="18"/>
      <c r="D15" s="8" t="s">
        <v>463</v>
      </c>
      <c r="E15" s="8"/>
      <c r="F15" s="8">
        <v>40</v>
      </c>
      <c r="G15" s="8"/>
      <c r="H15" s="8"/>
      <c r="I15" s="8"/>
      <c r="J15" s="8">
        <v>41</v>
      </c>
      <c r="K15" s="8"/>
      <c r="L15" s="8"/>
      <c r="M15" s="8"/>
    </row>
    <row r="16" ht="14.25" spans="1:13">
      <c r="A16" s="5"/>
      <c r="B16" s="17"/>
      <c r="C16" s="18"/>
      <c r="D16" s="8" t="s">
        <v>464</v>
      </c>
      <c r="E16" s="8"/>
      <c r="F16" s="8"/>
      <c r="G16" s="8"/>
      <c r="H16" s="8"/>
      <c r="I16" s="8"/>
      <c r="J16" s="8"/>
      <c r="K16" s="8"/>
      <c r="L16" s="8"/>
      <c r="M16" s="8"/>
    </row>
    <row r="17" ht="14.25" spans="1:13">
      <c r="A17" s="5"/>
      <c r="B17" s="17"/>
      <c r="C17" s="18"/>
      <c r="D17" s="8" t="s">
        <v>465</v>
      </c>
      <c r="E17" s="8"/>
      <c r="F17" s="8"/>
      <c r="G17" s="8"/>
      <c r="H17" s="8"/>
      <c r="I17" s="8"/>
      <c r="J17" s="8"/>
      <c r="K17" s="8"/>
      <c r="L17" s="8"/>
      <c r="M17" s="8"/>
    </row>
    <row r="18" ht="14.25" spans="1:13">
      <c r="A18" s="5"/>
      <c r="B18" s="19"/>
      <c r="C18" s="20"/>
      <c r="D18" s="8" t="s">
        <v>466</v>
      </c>
      <c r="E18" s="8"/>
      <c r="F18" s="8"/>
      <c r="G18" s="8"/>
      <c r="H18" s="8"/>
      <c r="I18" s="8"/>
      <c r="J18" s="8"/>
      <c r="K18" s="8"/>
      <c r="L18" s="8"/>
      <c r="M18" s="8"/>
    </row>
    <row r="19" ht="14.25" spans="1:13">
      <c r="A19" s="5"/>
      <c r="B19" s="14" t="s">
        <v>467</v>
      </c>
      <c r="C19" s="15"/>
      <c r="D19" s="8" t="s">
        <v>459</v>
      </c>
      <c r="E19" s="8"/>
      <c r="F19" s="21" t="s">
        <v>468</v>
      </c>
      <c r="G19" s="21"/>
      <c r="H19" s="21"/>
      <c r="I19" s="21" t="s">
        <v>469</v>
      </c>
      <c r="J19" s="21"/>
      <c r="K19" s="21"/>
      <c r="L19" s="21" t="s">
        <v>470</v>
      </c>
      <c r="M19" s="21"/>
    </row>
    <row r="20" ht="14.25" spans="1:13">
      <c r="A20" s="5"/>
      <c r="B20" s="17"/>
      <c r="C20" s="18"/>
      <c r="D20" s="8" t="s">
        <v>462</v>
      </c>
      <c r="E20" s="8"/>
      <c r="F20" s="8">
        <v>40</v>
      </c>
      <c r="G20" s="8"/>
      <c r="H20" s="8"/>
      <c r="I20" s="8">
        <v>41</v>
      </c>
      <c r="J20" s="8"/>
      <c r="K20" s="8"/>
      <c r="L20" s="13"/>
      <c r="M20" s="13"/>
    </row>
    <row r="21" ht="14.25" spans="1:13">
      <c r="A21" s="5"/>
      <c r="B21" s="17"/>
      <c r="C21" s="18"/>
      <c r="D21" s="8" t="s">
        <v>471</v>
      </c>
      <c r="E21" s="8"/>
      <c r="F21" s="8">
        <v>24</v>
      </c>
      <c r="G21" s="8"/>
      <c r="H21" s="8"/>
      <c r="I21" s="8">
        <v>24.6</v>
      </c>
      <c r="J21" s="8"/>
      <c r="K21" s="8"/>
      <c r="L21" s="13"/>
      <c r="M21" s="13"/>
    </row>
    <row r="22" ht="14.25" spans="1:13">
      <c r="A22" s="5"/>
      <c r="B22" s="17"/>
      <c r="C22" s="18"/>
      <c r="D22" s="13" t="s">
        <v>472</v>
      </c>
      <c r="E22" s="13"/>
      <c r="F22" s="8">
        <v>16</v>
      </c>
      <c r="G22" s="8"/>
      <c r="H22" s="8"/>
      <c r="I22" s="8">
        <v>16.4</v>
      </c>
      <c r="J22" s="8"/>
      <c r="K22" s="8"/>
      <c r="L22" s="13"/>
      <c r="M22" s="13"/>
    </row>
    <row r="23" ht="14.25" spans="1:13">
      <c r="A23" s="22" t="s">
        <v>473</v>
      </c>
      <c r="B23" s="22"/>
      <c r="C23" s="22"/>
      <c r="D23" s="50" t="s">
        <v>474</v>
      </c>
      <c r="E23" s="8"/>
      <c r="F23" s="8"/>
      <c r="G23" s="8"/>
      <c r="H23" s="8"/>
      <c r="I23" s="8"/>
      <c r="J23" s="8"/>
      <c r="K23" s="8"/>
      <c r="L23" s="8"/>
      <c r="M23" s="8"/>
    </row>
    <row r="24" ht="14.25" spans="1:13">
      <c r="A24" s="23" t="s">
        <v>475</v>
      </c>
      <c r="B24" s="24"/>
      <c r="C24" s="25" t="s">
        <v>476</v>
      </c>
      <c r="D24" s="25"/>
      <c r="E24" s="25"/>
      <c r="F24" s="25"/>
      <c r="G24" s="25"/>
      <c r="H24" s="16" t="s">
        <v>477</v>
      </c>
      <c r="I24" s="16"/>
      <c r="J24" s="16"/>
      <c r="K24" s="16" t="s">
        <v>478</v>
      </c>
      <c r="L24" s="16"/>
      <c r="M24" s="16"/>
    </row>
    <row r="25" ht="14.25" spans="1:13">
      <c r="A25" s="26"/>
      <c r="B25" s="27"/>
      <c r="C25" s="28"/>
      <c r="D25" s="29"/>
      <c r="E25" s="29"/>
      <c r="F25" s="29"/>
      <c r="G25" s="29"/>
      <c r="H25" s="30">
        <v>44197</v>
      </c>
      <c r="I25" s="8"/>
      <c r="J25" s="8"/>
      <c r="K25" s="30">
        <v>44561</v>
      </c>
      <c r="L25" s="8"/>
      <c r="M25" s="8"/>
    </row>
    <row r="26" ht="28.5" spans="1:13">
      <c r="A26" s="31" t="s">
        <v>479</v>
      </c>
      <c r="B26" s="32" t="s">
        <v>480</v>
      </c>
      <c r="C26" s="12" t="s">
        <v>481</v>
      </c>
      <c r="D26" s="12"/>
      <c r="E26" s="12"/>
      <c r="F26" s="12"/>
      <c r="G26" s="12"/>
      <c r="H26" s="12"/>
      <c r="I26" s="12"/>
      <c r="J26" s="12"/>
      <c r="K26" s="12"/>
      <c r="L26" s="12"/>
      <c r="M26" s="12"/>
    </row>
    <row r="27" ht="42.75" spans="1:13">
      <c r="A27" s="31"/>
      <c r="B27" s="33" t="s">
        <v>482</v>
      </c>
      <c r="C27" s="12" t="s">
        <v>483</v>
      </c>
      <c r="D27" s="12"/>
      <c r="E27" s="12"/>
      <c r="F27" s="12"/>
      <c r="G27" s="12"/>
      <c r="H27" s="12"/>
      <c r="I27" s="12"/>
      <c r="J27" s="12"/>
      <c r="K27" s="12"/>
      <c r="L27" s="12"/>
      <c r="M27" s="12"/>
    </row>
    <row r="28" ht="19" customHeight="1" spans="1:13">
      <c r="A28" s="31"/>
      <c r="B28" s="34" t="s">
        <v>484</v>
      </c>
      <c r="C28" s="12" t="s">
        <v>400</v>
      </c>
      <c r="D28" s="12"/>
      <c r="E28" s="12" t="s">
        <v>401</v>
      </c>
      <c r="F28" s="12"/>
      <c r="G28" s="12"/>
      <c r="H28" s="12" t="s">
        <v>402</v>
      </c>
      <c r="I28" s="12"/>
      <c r="J28" s="12"/>
      <c r="K28" s="12"/>
      <c r="L28" s="12" t="s">
        <v>403</v>
      </c>
      <c r="M28" s="12"/>
    </row>
    <row r="29" ht="56" customHeight="1" spans="1:13">
      <c r="A29" s="31"/>
      <c r="B29" s="34"/>
      <c r="C29" s="35" t="s">
        <v>485</v>
      </c>
      <c r="D29" s="35"/>
      <c r="E29" s="12" t="s">
        <v>405</v>
      </c>
      <c r="F29" s="12"/>
      <c r="G29" s="12"/>
      <c r="H29" s="36" t="s">
        <v>486</v>
      </c>
      <c r="I29" s="36"/>
      <c r="J29" s="36"/>
      <c r="K29" s="36"/>
      <c r="L29" s="47"/>
      <c r="M29" s="47"/>
    </row>
    <row r="30" ht="56" customHeight="1" spans="1:13">
      <c r="A30" s="31"/>
      <c r="B30" s="34"/>
      <c r="C30" s="35"/>
      <c r="D30" s="35"/>
      <c r="E30" s="12" t="s">
        <v>408</v>
      </c>
      <c r="F30" s="12"/>
      <c r="G30" s="12"/>
      <c r="H30" s="36" t="s">
        <v>487</v>
      </c>
      <c r="I30" s="36"/>
      <c r="J30" s="36"/>
      <c r="K30" s="36"/>
      <c r="L30" s="47" t="s">
        <v>488</v>
      </c>
      <c r="M30" s="47"/>
    </row>
    <row r="31" ht="56" customHeight="1" spans="1:13">
      <c r="A31" s="31"/>
      <c r="B31" s="34"/>
      <c r="C31" s="35"/>
      <c r="D31" s="35"/>
      <c r="E31" s="12" t="s">
        <v>411</v>
      </c>
      <c r="F31" s="12"/>
      <c r="G31" s="12"/>
      <c r="H31" s="36" t="s">
        <v>489</v>
      </c>
      <c r="I31" s="36"/>
      <c r="J31" s="36"/>
      <c r="K31" s="36"/>
      <c r="L31" s="47"/>
      <c r="M31" s="47"/>
    </row>
    <row r="32" ht="50" customHeight="1" spans="1:13">
      <c r="A32" s="31"/>
      <c r="B32" s="34"/>
      <c r="C32" s="35"/>
      <c r="D32" s="35"/>
      <c r="E32" s="37" t="s">
        <v>414</v>
      </c>
      <c r="F32" s="37"/>
      <c r="G32" s="37"/>
      <c r="H32" s="38" t="s">
        <v>490</v>
      </c>
      <c r="I32" s="38"/>
      <c r="J32" s="38"/>
      <c r="K32" s="38"/>
      <c r="L32" s="48" t="s">
        <v>491</v>
      </c>
      <c r="M32" s="48"/>
    </row>
    <row r="33" ht="19" customHeight="1" spans="1:13">
      <c r="A33" s="31"/>
      <c r="B33" s="34"/>
      <c r="C33" s="12" t="s">
        <v>400</v>
      </c>
      <c r="D33" s="12"/>
      <c r="E33" s="12" t="s">
        <v>401</v>
      </c>
      <c r="F33" s="12"/>
      <c r="G33" s="12"/>
      <c r="H33" s="12" t="s">
        <v>402</v>
      </c>
      <c r="I33" s="12"/>
      <c r="J33" s="12"/>
      <c r="K33" s="12"/>
      <c r="L33" s="12" t="s">
        <v>403</v>
      </c>
      <c r="M33" s="12"/>
    </row>
    <row r="34" ht="56" customHeight="1" spans="1:13">
      <c r="A34" s="31"/>
      <c r="B34" s="34"/>
      <c r="C34" s="35" t="s">
        <v>485</v>
      </c>
      <c r="D34" s="35"/>
      <c r="E34" s="12" t="s">
        <v>418</v>
      </c>
      <c r="F34" s="12"/>
      <c r="G34" s="12"/>
      <c r="H34" s="36" t="s">
        <v>492</v>
      </c>
      <c r="I34" s="36"/>
      <c r="J34" s="36"/>
      <c r="K34" s="36"/>
      <c r="L34" s="47" t="s">
        <v>493</v>
      </c>
      <c r="M34" s="47"/>
    </row>
    <row r="35" ht="69" customHeight="1" spans="1:13">
      <c r="A35" s="31"/>
      <c r="B35" s="34"/>
      <c r="C35" s="35"/>
      <c r="D35" s="35"/>
      <c r="E35" s="12" t="s">
        <v>421</v>
      </c>
      <c r="F35" s="12"/>
      <c r="G35" s="12"/>
      <c r="H35" s="36" t="s">
        <v>494</v>
      </c>
      <c r="I35" s="36"/>
      <c r="J35" s="36"/>
      <c r="K35" s="36"/>
      <c r="L35" s="47" t="s">
        <v>495</v>
      </c>
      <c r="M35" s="47"/>
    </row>
    <row r="36" ht="56" customHeight="1" spans="1:13">
      <c r="A36" s="31"/>
      <c r="B36" s="34"/>
      <c r="C36" s="35"/>
      <c r="D36" s="35"/>
      <c r="E36" s="12" t="s">
        <v>424</v>
      </c>
      <c r="F36" s="12"/>
      <c r="G36" s="12"/>
      <c r="H36" s="36"/>
      <c r="I36" s="36"/>
      <c r="J36" s="36"/>
      <c r="K36" s="36"/>
      <c r="L36" s="47"/>
      <c r="M36" s="47"/>
    </row>
    <row r="37" ht="68" customHeight="1" spans="1:13">
      <c r="A37" s="31"/>
      <c r="B37" s="34"/>
      <c r="C37" s="35"/>
      <c r="D37" s="35"/>
      <c r="E37" s="12" t="s">
        <v>427</v>
      </c>
      <c r="F37" s="12"/>
      <c r="G37" s="12"/>
      <c r="H37" s="36" t="s">
        <v>496</v>
      </c>
      <c r="I37" s="36"/>
      <c r="J37" s="36"/>
      <c r="K37" s="36"/>
      <c r="L37" s="47" t="s">
        <v>497</v>
      </c>
      <c r="M37" s="47"/>
    </row>
    <row r="38" ht="56" customHeight="1" spans="1:13">
      <c r="A38" s="31"/>
      <c r="B38" s="34"/>
      <c r="C38" s="35"/>
      <c r="D38" s="35"/>
      <c r="E38" s="39" t="s">
        <v>430</v>
      </c>
      <c r="F38" s="39"/>
      <c r="G38" s="39"/>
      <c r="H38" s="40" t="s">
        <v>498</v>
      </c>
      <c r="I38" s="40"/>
      <c r="J38" s="40"/>
      <c r="K38" s="40"/>
      <c r="L38" s="49" t="s">
        <v>499</v>
      </c>
      <c r="M38" s="49"/>
    </row>
    <row r="39" ht="12" customHeight="1" spans="1:13">
      <c r="A39" s="31"/>
      <c r="B39" s="34"/>
      <c r="C39" s="35"/>
      <c r="D39" s="35"/>
      <c r="E39" s="39"/>
      <c r="F39" s="39"/>
      <c r="G39" s="39"/>
      <c r="H39" s="40"/>
      <c r="I39" s="40"/>
      <c r="J39" s="40"/>
      <c r="K39" s="40"/>
      <c r="L39" s="49"/>
      <c r="M39" s="49"/>
    </row>
    <row r="40" ht="56" customHeight="1" spans="1:13">
      <c r="A40" s="41" t="s">
        <v>500</v>
      </c>
      <c r="B40" s="41"/>
      <c r="C40" s="41"/>
      <c r="D40" s="42"/>
      <c r="E40" s="42"/>
      <c r="F40" s="42"/>
      <c r="G40" s="42"/>
      <c r="H40" s="42"/>
      <c r="I40" s="42"/>
      <c r="J40" s="42"/>
      <c r="K40" s="42"/>
      <c r="L40" s="42"/>
      <c r="M40" s="42"/>
    </row>
    <row r="41" ht="56" customHeight="1" spans="1:13">
      <c r="A41" s="41" t="s">
        <v>501</v>
      </c>
      <c r="B41" s="41"/>
      <c r="C41" s="41"/>
      <c r="D41" s="43" t="s">
        <v>502</v>
      </c>
      <c r="E41" s="43"/>
      <c r="F41" s="43"/>
      <c r="G41" s="43"/>
      <c r="H41" s="43"/>
      <c r="I41" s="43"/>
      <c r="J41" s="43"/>
      <c r="K41" s="43"/>
      <c r="L41" s="43"/>
      <c r="M41" s="43"/>
    </row>
  </sheetData>
  <mergeCells count="118">
    <mergeCell ref="A2:M2"/>
    <mergeCell ref="A3:M3"/>
    <mergeCell ref="A4:F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A23:C23"/>
    <mergeCell ref="D23:M23"/>
    <mergeCell ref="C24:G24"/>
    <mergeCell ref="H24:J24"/>
    <mergeCell ref="K24:M24"/>
    <mergeCell ref="C25:G25"/>
    <mergeCell ref="H25:J25"/>
    <mergeCell ref="K25:M25"/>
    <mergeCell ref="C26:M26"/>
    <mergeCell ref="C27:M27"/>
    <mergeCell ref="C28:D28"/>
    <mergeCell ref="E28:G28"/>
    <mergeCell ref="H28:K28"/>
    <mergeCell ref="L28:M28"/>
    <mergeCell ref="E29:G29"/>
    <mergeCell ref="H29:K29"/>
    <mergeCell ref="L29:M29"/>
    <mergeCell ref="E30:G30"/>
    <mergeCell ref="H30:K30"/>
    <mergeCell ref="L30:M30"/>
    <mergeCell ref="E31:G31"/>
    <mergeCell ref="H31:K31"/>
    <mergeCell ref="L31:M31"/>
    <mergeCell ref="E32:G32"/>
    <mergeCell ref="H32:K32"/>
    <mergeCell ref="L32:M32"/>
    <mergeCell ref="C33:D33"/>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A40:C40"/>
    <mergeCell ref="D40:M40"/>
    <mergeCell ref="A41:C41"/>
    <mergeCell ref="D41:M41"/>
    <mergeCell ref="A5:A12"/>
    <mergeCell ref="A13:A22"/>
    <mergeCell ref="A26:A39"/>
    <mergeCell ref="B28:B39"/>
    <mergeCell ref="B13:C18"/>
    <mergeCell ref="B19:C22"/>
    <mergeCell ref="A24:B25"/>
    <mergeCell ref="C29:D32"/>
    <mergeCell ref="C34:D39"/>
    <mergeCell ref="E38:G39"/>
    <mergeCell ref="H38:K39"/>
    <mergeCell ref="L38:M3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R33" sqref="R33"/>
    </sheetView>
  </sheetViews>
  <sheetFormatPr defaultColWidth="9.33333333333333" defaultRowHeight="11.25"/>
  <cols>
    <col min="13" max="13" width="18.3333333333333" customWidth="1"/>
  </cols>
  <sheetData>
    <row r="1" ht="12" spans="13:13">
      <c r="M1" s="44" t="s">
        <v>437</v>
      </c>
    </row>
    <row r="2" ht="27" spans="1:13">
      <c r="A2" s="1" t="s">
        <v>503</v>
      </c>
      <c r="B2" s="1"/>
      <c r="C2" s="1"/>
      <c r="D2" s="1"/>
      <c r="E2" s="1"/>
      <c r="F2" s="1"/>
      <c r="G2" s="1"/>
      <c r="H2" s="1"/>
      <c r="I2" s="1"/>
      <c r="J2" s="1"/>
      <c r="K2" s="1"/>
      <c r="L2" s="1"/>
      <c r="M2" s="1"/>
    </row>
    <row r="3" ht="20.25" spans="1:13">
      <c r="A3" s="2" t="s">
        <v>439</v>
      </c>
      <c r="B3" s="2"/>
      <c r="C3" s="2"/>
      <c r="D3" s="2"/>
      <c r="E3" s="2"/>
      <c r="F3" s="2"/>
      <c r="G3" s="2"/>
      <c r="H3" s="2"/>
      <c r="I3" s="2"/>
      <c r="J3" s="2"/>
      <c r="K3" s="2"/>
      <c r="L3" s="2"/>
      <c r="M3" s="2"/>
    </row>
    <row r="4" ht="14.25" spans="1:13">
      <c r="A4" s="3" t="s">
        <v>375</v>
      </c>
      <c r="B4" s="3"/>
      <c r="C4" s="3"/>
      <c r="D4" s="3"/>
      <c r="E4" s="3"/>
      <c r="F4" s="3"/>
      <c r="G4" s="4"/>
      <c r="H4" s="4"/>
      <c r="I4" s="45" t="s">
        <v>440</v>
      </c>
      <c r="J4" s="45"/>
      <c r="K4" s="45"/>
      <c r="L4" s="45"/>
      <c r="M4" s="4"/>
    </row>
    <row r="5" ht="14.25" spans="1:13">
      <c r="A5" s="5" t="s">
        <v>441</v>
      </c>
      <c r="B5" s="6" t="s">
        <v>239</v>
      </c>
      <c r="C5" s="7"/>
      <c r="D5" s="8" t="s">
        <v>504</v>
      </c>
      <c r="E5" s="8"/>
      <c r="F5" s="8"/>
      <c r="G5" s="8"/>
      <c r="H5" s="8"/>
      <c r="I5" s="8"/>
      <c r="J5" s="8"/>
      <c r="K5" s="8"/>
      <c r="L5" s="8"/>
      <c r="M5" s="8"/>
    </row>
    <row r="6" ht="14.25" spans="1:13">
      <c r="A6" s="5"/>
      <c r="B6" s="6" t="s">
        <v>443</v>
      </c>
      <c r="C6" s="7"/>
      <c r="D6" s="8" t="s">
        <v>505</v>
      </c>
      <c r="E6" s="8"/>
      <c r="F6" s="8"/>
      <c r="G6" s="8"/>
      <c r="H6" s="8"/>
      <c r="I6" s="8"/>
      <c r="J6" s="8"/>
      <c r="K6" s="8"/>
      <c r="L6" s="8"/>
      <c r="M6" s="8"/>
    </row>
    <row r="7" ht="14.25" spans="1:13">
      <c r="A7" s="5"/>
      <c r="B7" s="9" t="s">
        <v>445</v>
      </c>
      <c r="C7" s="9"/>
      <c r="D7" s="10" t="s">
        <v>89</v>
      </c>
      <c r="E7" s="10"/>
      <c r="F7" s="10"/>
      <c r="G7" s="8" t="s">
        <v>446</v>
      </c>
      <c r="H7" s="8"/>
      <c r="I7" s="8"/>
      <c r="J7" s="8" t="s">
        <v>447</v>
      </c>
      <c r="K7" s="8"/>
      <c r="L7" s="8"/>
      <c r="M7" s="8"/>
    </row>
    <row r="8" ht="14.25" spans="1:13">
      <c r="A8" s="5"/>
      <c r="B8" s="9" t="s">
        <v>448</v>
      </c>
      <c r="C8" s="9"/>
      <c r="D8" s="11" t="s">
        <v>377</v>
      </c>
      <c r="E8" s="11"/>
      <c r="F8" s="11"/>
      <c r="G8" s="8" t="s">
        <v>382</v>
      </c>
      <c r="H8" s="8"/>
      <c r="I8" s="8"/>
      <c r="J8" s="46" t="s">
        <v>449</v>
      </c>
      <c r="K8" s="46"/>
      <c r="L8" s="46"/>
      <c r="M8" s="46"/>
    </row>
    <row r="9" ht="14.25" spans="1:13">
      <c r="A9" s="5"/>
      <c r="B9" s="9" t="s">
        <v>450</v>
      </c>
      <c r="C9" s="9"/>
      <c r="D9" s="12" t="s">
        <v>451</v>
      </c>
      <c r="E9" s="12"/>
      <c r="F9" s="12"/>
      <c r="G9" s="8" t="s">
        <v>382</v>
      </c>
      <c r="H9" s="8"/>
      <c r="I9" s="8"/>
      <c r="J9" s="35">
        <v>13874088798</v>
      </c>
      <c r="K9" s="35"/>
      <c r="L9" s="35"/>
      <c r="M9" s="35"/>
    </row>
    <row r="10" ht="14.25" spans="1:13">
      <c r="A10" s="5"/>
      <c r="B10" s="6" t="s">
        <v>452</v>
      </c>
      <c r="C10" s="7"/>
      <c r="D10" s="13" t="s">
        <v>506</v>
      </c>
      <c r="E10" s="13"/>
      <c r="F10" s="13"/>
      <c r="G10" s="13"/>
      <c r="H10" s="13"/>
      <c r="I10" s="13"/>
      <c r="J10" s="13"/>
      <c r="K10" s="13"/>
      <c r="L10" s="13"/>
      <c r="M10" s="13"/>
    </row>
    <row r="11" ht="14.25" spans="1:13">
      <c r="A11" s="5"/>
      <c r="B11" s="6" t="s">
        <v>454</v>
      </c>
      <c r="C11" s="7"/>
      <c r="D11" s="13" t="s">
        <v>455</v>
      </c>
      <c r="E11" s="13"/>
      <c r="F11" s="13"/>
      <c r="G11" s="13"/>
      <c r="H11" s="13"/>
      <c r="I11" s="13"/>
      <c r="J11" s="13"/>
      <c r="K11" s="13"/>
      <c r="L11" s="13"/>
      <c r="M11" s="13"/>
    </row>
    <row r="12" ht="14.25" spans="1:13">
      <c r="A12" s="5"/>
      <c r="B12" s="6" t="s">
        <v>456</v>
      </c>
      <c r="C12" s="7"/>
      <c r="D12" s="8" t="s">
        <v>507</v>
      </c>
      <c r="E12" s="8"/>
      <c r="F12" s="8"/>
      <c r="G12" s="8"/>
      <c r="H12" s="8"/>
      <c r="I12" s="8"/>
      <c r="J12" s="8"/>
      <c r="K12" s="8"/>
      <c r="L12" s="8"/>
      <c r="M12" s="8"/>
    </row>
    <row r="13" ht="14.25" spans="1:13">
      <c r="A13" s="5" t="s">
        <v>457</v>
      </c>
      <c r="B13" s="14" t="s">
        <v>458</v>
      </c>
      <c r="C13" s="15"/>
      <c r="D13" s="16" t="s">
        <v>459</v>
      </c>
      <c r="E13" s="16"/>
      <c r="F13" s="16" t="s">
        <v>460</v>
      </c>
      <c r="G13" s="16"/>
      <c r="H13" s="16"/>
      <c r="I13" s="16"/>
      <c r="J13" s="16" t="s">
        <v>461</v>
      </c>
      <c r="K13" s="16"/>
      <c r="L13" s="16"/>
      <c r="M13" s="16"/>
    </row>
    <row r="14" ht="14.25" spans="1:13">
      <c r="A14" s="5"/>
      <c r="B14" s="17"/>
      <c r="C14" s="18"/>
      <c r="D14" s="8" t="s">
        <v>462</v>
      </c>
      <c r="E14" s="8"/>
      <c r="F14" s="8"/>
      <c r="G14" s="8"/>
      <c r="H14" s="8"/>
      <c r="I14" s="8"/>
      <c r="J14" s="8">
        <v>100</v>
      </c>
      <c r="K14" s="8"/>
      <c r="L14" s="8"/>
      <c r="M14" s="8"/>
    </row>
    <row r="15" ht="14.25" spans="1:13">
      <c r="A15" s="5"/>
      <c r="B15" s="17"/>
      <c r="C15" s="18"/>
      <c r="D15" s="8" t="s">
        <v>463</v>
      </c>
      <c r="E15" s="8"/>
      <c r="F15" s="8"/>
      <c r="G15" s="8"/>
      <c r="H15" s="8"/>
      <c r="I15" s="8"/>
      <c r="J15" s="8">
        <v>100</v>
      </c>
      <c r="K15" s="8"/>
      <c r="L15" s="8"/>
      <c r="M15" s="8"/>
    </row>
    <row r="16" ht="14.25" spans="1:13">
      <c r="A16" s="5"/>
      <c r="B16" s="17"/>
      <c r="C16" s="18"/>
      <c r="D16" s="8" t="s">
        <v>464</v>
      </c>
      <c r="E16" s="8"/>
      <c r="F16" s="8"/>
      <c r="G16" s="8"/>
      <c r="H16" s="8"/>
      <c r="I16" s="8"/>
      <c r="J16" s="8"/>
      <c r="K16" s="8"/>
      <c r="L16" s="8"/>
      <c r="M16" s="8"/>
    </row>
    <row r="17" ht="14.25" spans="1:13">
      <c r="A17" s="5"/>
      <c r="B17" s="17"/>
      <c r="C17" s="18"/>
      <c r="D17" s="8" t="s">
        <v>465</v>
      </c>
      <c r="E17" s="8"/>
      <c r="F17" s="8"/>
      <c r="G17" s="8"/>
      <c r="H17" s="8"/>
      <c r="I17" s="8"/>
      <c r="J17" s="8"/>
      <c r="K17" s="8"/>
      <c r="L17" s="8"/>
      <c r="M17" s="8"/>
    </row>
    <row r="18" ht="14.25" spans="1:13">
      <c r="A18" s="5"/>
      <c r="B18" s="19"/>
      <c r="C18" s="20"/>
      <c r="D18" s="8" t="s">
        <v>466</v>
      </c>
      <c r="E18" s="8"/>
      <c r="F18" s="8"/>
      <c r="G18" s="8"/>
      <c r="H18" s="8"/>
      <c r="I18" s="8"/>
      <c r="J18" s="8"/>
      <c r="K18" s="8"/>
      <c r="L18" s="8"/>
      <c r="M18" s="8"/>
    </row>
    <row r="19" ht="14.25" spans="1:13">
      <c r="A19" s="5"/>
      <c r="B19" s="14" t="s">
        <v>467</v>
      </c>
      <c r="C19" s="15"/>
      <c r="D19" s="8" t="s">
        <v>459</v>
      </c>
      <c r="E19" s="8"/>
      <c r="F19" s="21" t="s">
        <v>468</v>
      </c>
      <c r="G19" s="21"/>
      <c r="H19" s="21"/>
      <c r="I19" s="21" t="s">
        <v>469</v>
      </c>
      <c r="J19" s="21"/>
      <c r="K19" s="21"/>
      <c r="L19" s="21" t="s">
        <v>470</v>
      </c>
      <c r="M19" s="21"/>
    </row>
    <row r="20" ht="14.25" spans="1:13">
      <c r="A20" s="5"/>
      <c r="B20" s="17"/>
      <c r="C20" s="18"/>
      <c r="D20" s="8" t="s">
        <v>462</v>
      </c>
      <c r="E20" s="8"/>
      <c r="F20" s="13"/>
      <c r="G20" s="13"/>
      <c r="H20" s="13"/>
      <c r="I20" s="8">
        <v>100</v>
      </c>
      <c r="J20" s="8"/>
      <c r="K20" s="8"/>
      <c r="L20" s="13"/>
      <c r="M20" s="13"/>
    </row>
    <row r="21" ht="14.25" spans="1:13">
      <c r="A21" s="5"/>
      <c r="B21" s="17"/>
      <c r="C21" s="18"/>
      <c r="D21" s="8" t="s">
        <v>471</v>
      </c>
      <c r="E21" s="8"/>
      <c r="F21" s="13"/>
      <c r="G21" s="13"/>
      <c r="H21" s="13"/>
      <c r="I21" s="8">
        <v>60</v>
      </c>
      <c r="J21" s="8"/>
      <c r="K21" s="8"/>
      <c r="L21" s="13"/>
      <c r="M21" s="13"/>
    </row>
    <row r="22" ht="14.25" spans="1:13">
      <c r="A22" s="5"/>
      <c r="B22" s="17"/>
      <c r="C22" s="18"/>
      <c r="D22" s="13" t="s">
        <v>472</v>
      </c>
      <c r="E22" s="13"/>
      <c r="F22" s="13"/>
      <c r="G22" s="13"/>
      <c r="H22" s="13"/>
      <c r="I22" s="8">
        <v>40</v>
      </c>
      <c r="J22" s="8"/>
      <c r="K22" s="8"/>
      <c r="L22" s="13"/>
      <c r="M22" s="13"/>
    </row>
    <row r="23" ht="14.25" spans="1:13">
      <c r="A23" s="22" t="s">
        <v>473</v>
      </c>
      <c r="B23" s="22"/>
      <c r="C23" s="22"/>
      <c r="D23" s="8"/>
      <c r="E23" s="8"/>
      <c r="F23" s="8"/>
      <c r="G23" s="8"/>
      <c r="H23" s="8"/>
      <c r="I23" s="8"/>
      <c r="J23" s="8"/>
      <c r="K23" s="8"/>
      <c r="L23" s="8"/>
      <c r="M23" s="8"/>
    </row>
    <row r="24" ht="14.25" spans="1:13">
      <c r="A24" s="23" t="s">
        <v>475</v>
      </c>
      <c r="B24" s="24"/>
      <c r="C24" s="25" t="s">
        <v>476</v>
      </c>
      <c r="D24" s="25"/>
      <c r="E24" s="25"/>
      <c r="F24" s="25"/>
      <c r="G24" s="25"/>
      <c r="H24" s="16" t="s">
        <v>477</v>
      </c>
      <c r="I24" s="16"/>
      <c r="J24" s="16"/>
      <c r="K24" s="16" t="s">
        <v>478</v>
      </c>
      <c r="L24" s="16"/>
      <c r="M24" s="16"/>
    </row>
    <row r="25" ht="14.25" spans="1:13">
      <c r="A25" s="26"/>
      <c r="B25" s="27"/>
      <c r="C25" s="28"/>
      <c r="D25" s="29"/>
      <c r="E25" s="29"/>
      <c r="F25" s="29"/>
      <c r="G25" s="29"/>
      <c r="H25" s="30">
        <v>44197</v>
      </c>
      <c r="I25" s="8"/>
      <c r="J25" s="8"/>
      <c r="K25" s="30">
        <v>44561</v>
      </c>
      <c r="L25" s="8"/>
      <c r="M25" s="8"/>
    </row>
    <row r="26" ht="28.5" spans="1:13">
      <c r="A26" s="31" t="s">
        <v>479</v>
      </c>
      <c r="B26" s="32" t="s">
        <v>480</v>
      </c>
      <c r="C26" s="12" t="s">
        <v>508</v>
      </c>
      <c r="D26" s="12"/>
      <c r="E26" s="12"/>
      <c r="F26" s="12"/>
      <c r="G26" s="12"/>
      <c r="H26" s="12"/>
      <c r="I26" s="12"/>
      <c r="J26" s="12"/>
      <c r="K26" s="12"/>
      <c r="L26" s="12"/>
      <c r="M26" s="12"/>
    </row>
    <row r="27" ht="42.75" spans="1:13">
      <c r="A27" s="31"/>
      <c r="B27" s="33" t="s">
        <v>482</v>
      </c>
      <c r="C27" s="12" t="s">
        <v>508</v>
      </c>
      <c r="D27" s="12"/>
      <c r="E27" s="12"/>
      <c r="F27" s="12"/>
      <c r="G27" s="12"/>
      <c r="H27" s="12"/>
      <c r="I27" s="12"/>
      <c r="J27" s="12"/>
      <c r="K27" s="12"/>
      <c r="L27" s="12"/>
      <c r="M27" s="12"/>
    </row>
    <row r="28" ht="15" customHeight="1" spans="1:13">
      <c r="A28" s="31"/>
      <c r="B28" s="34" t="s">
        <v>484</v>
      </c>
      <c r="C28" s="12" t="s">
        <v>400</v>
      </c>
      <c r="D28" s="12"/>
      <c r="E28" s="12" t="s">
        <v>401</v>
      </c>
      <c r="F28" s="12"/>
      <c r="G28" s="12"/>
      <c r="H28" s="12" t="s">
        <v>402</v>
      </c>
      <c r="I28" s="12"/>
      <c r="J28" s="12"/>
      <c r="K28" s="12"/>
      <c r="L28" s="12" t="s">
        <v>403</v>
      </c>
      <c r="M28" s="12"/>
    </row>
    <row r="29" ht="54" customHeight="1" spans="1:13">
      <c r="A29" s="31"/>
      <c r="B29" s="34"/>
      <c r="C29" s="35" t="s">
        <v>485</v>
      </c>
      <c r="D29" s="35"/>
      <c r="E29" s="12" t="s">
        <v>405</v>
      </c>
      <c r="F29" s="12"/>
      <c r="G29" s="12"/>
      <c r="H29" s="36" t="s">
        <v>486</v>
      </c>
      <c r="I29" s="36"/>
      <c r="J29" s="36"/>
      <c r="K29" s="36"/>
      <c r="L29" s="47"/>
      <c r="M29" s="47"/>
    </row>
    <row r="30" ht="54" customHeight="1" spans="1:13">
      <c r="A30" s="31"/>
      <c r="B30" s="34"/>
      <c r="C30" s="35"/>
      <c r="D30" s="35"/>
      <c r="E30" s="12" t="s">
        <v>408</v>
      </c>
      <c r="F30" s="12"/>
      <c r="G30" s="12"/>
      <c r="H30" s="36" t="s">
        <v>487</v>
      </c>
      <c r="I30" s="36"/>
      <c r="J30" s="36"/>
      <c r="K30" s="36"/>
      <c r="L30" s="47" t="s">
        <v>488</v>
      </c>
      <c r="M30" s="47"/>
    </row>
    <row r="31" ht="54" customHeight="1" spans="1:13">
      <c r="A31" s="31"/>
      <c r="B31" s="34"/>
      <c r="C31" s="35"/>
      <c r="D31" s="35"/>
      <c r="E31" s="12" t="s">
        <v>411</v>
      </c>
      <c r="F31" s="12"/>
      <c r="G31" s="12"/>
      <c r="H31" s="36" t="s">
        <v>489</v>
      </c>
      <c r="I31" s="36"/>
      <c r="J31" s="36"/>
      <c r="K31" s="36"/>
      <c r="L31" s="47"/>
      <c r="M31" s="47"/>
    </row>
    <row r="32" ht="54" customHeight="1" spans="1:13">
      <c r="A32" s="31"/>
      <c r="B32" s="34"/>
      <c r="C32" s="35"/>
      <c r="D32" s="35"/>
      <c r="E32" s="37" t="s">
        <v>414</v>
      </c>
      <c r="F32" s="37"/>
      <c r="G32" s="37"/>
      <c r="H32" s="38" t="s">
        <v>490</v>
      </c>
      <c r="I32" s="38"/>
      <c r="J32" s="38"/>
      <c r="K32" s="38"/>
      <c r="L32" s="48" t="s">
        <v>509</v>
      </c>
      <c r="M32" s="48"/>
    </row>
    <row r="33" ht="15" customHeight="1" spans="1:13">
      <c r="A33" s="31"/>
      <c r="B33" s="34"/>
      <c r="C33" s="12" t="s">
        <v>400</v>
      </c>
      <c r="D33" s="12"/>
      <c r="E33" s="12" t="s">
        <v>401</v>
      </c>
      <c r="F33" s="12"/>
      <c r="G33" s="12"/>
      <c r="H33" s="12" t="s">
        <v>402</v>
      </c>
      <c r="I33" s="12"/>
      <c r="J33" s="12"/>
      <c r="K33" s="12"/>
      <c r="L33" s="12" t="s">
        <v>403</v>
      </c>
      <c r="M33" s="12"/>
    </row>
    <row r="34" ht="54" customHeight="1" spans="1:13">
      <c r="A34" s="31"/>
      <c r="B34" s="34"/>
      <c r="C34" s="35" t="s">
        <v>485</v>
      </c>
      <c r="D34" s="35"/>
      <c r="E34" s="12" t="s">
        <v>418</v>
      </c>
      <c r="F34" s="12"/>
      <c r="G34" s="12"/>
      <c r="H34" s="36" t="s">
        <v>492</v>
      </c>
      <c r="I34" s="36"/>
      <c r="J34" s="36"/>
      <c r="K34" s="36"/>
      <c r="L34" s="47" t="s">
        <v>493</v>
      </c>
      <c r="M34" s="47"/>
    </row>
    <row r="35" ht="62" customHeight="1" spans="1:13">
      <c r="A35" s="31"/>
      <c r="B35" s="34"/>
      <c r="C35" s="35"/>
      <c r="D35" s="35"/>
      <c r="E35" s="12" t="s">
        <v>421</v>
      </c>
      <c r="F35" s="12"/>
      <c r="G35" s="12"/>
      <c r="H35" s="36" t="s">
        <v>494</v>
      </c>
      <c r="I35" s="36"/>
      <c r="J35" s="36"/>
      <c r="K35" s="36"/>
      <c r="L35" s="47" t="s">
        <v>495</v>
      </c>
      <c r="M35" s="47"/>
    </row>
    <row r="36" ht="54" customHeight="1" spans="1:13">
      <c r="A36" s="31"/>
      <c r="B36" s="34"/>
      <c r="C36" s="35"/>
      <c r="D36" s="35"/>
      <c r="E36" s="12" t="s">
        <v>424</v>
      </c>
      <c r="F36" s="12"/>
      <c r="G36" s="12"/>
      <c r="H36" s="36"/>
      <c r="I36" s="36"/>
      <c r="J36" s="36"/>
      <c r="K36" s="36"/>
      <c r="L36" s="47"/>
      <c r="M36" s="47"/>
    </row>
    <row r="37" ht="82" customHeight="1" spans="1:13">
      <c r="A37" s="31"/>
      <c r="B37" s="34"/>
      <c r="C37" s="35"/>
      <c r="D37" s="35"/>
      <c r="E37" s="12" t="s">
        <v>427</v>
      </c>
      <c r="F37" s="12"/>
      <c r="G37" s="12"/>
      <c r="H37" s="36" t="s">
        <v>496</v>
      </c>
      <c r="I37" s="36"/>
      <c r="J37" s="36"/>
      <c r="K37" s="36"/>
      <c r="L37" s="47" t="s">
        <v>497</v>
      </c>
      <c r="M37" s="47"/>
    </row>
    <row r="38" ht="54" customHeight="1" spans="1:13">
      <c r="A38" s="31"/>
      <c r="B38" s="34"/>
      <c r="C38" s="35"/>
      <c r="D38" s="35"/>
      <c r="E38" s="39" t="s">
        <v>430</v>
      </c>
      <c r="F38" s="39"/>
      <c r="G38" s="39"/>
      <c r="H38" s="40" t="s">
        <v>498</v>
      </c>
      <c r="I38" s="40"/>
      <c r="J38" s="40"/>
      <c r="K38" s="40"/>
      <c r="L38" s="49" t="s">
        <v>499</v>
      </c>
      <c r="M38" s="49"/>
    </row>
    <row r="39" ht="8" customHeight="1" spans="1:13">
      <c r="A39" s="31"/>
      <c r="B39" s="34"/>
      <c r="C39" s="35"/>
      <c r="D39" s="35"/>
      <c r="E39" s="39"/>
      <c r="F39" s="39"/>
      <c r="G39" s="39"/>
      <c r="H39" s="40"/>
      <c r="I39" s="40"/>
      <c r="J39" s="40"/>
      <c r="K39" s="40"/>
      <c r="L39" s="49"/>
      <c r="M39" s="49"/>
    </row>
    <row r="40" ht="54" customHeight="1" spans="1:13">
      <c r="A40" s="41" t="s">
        <v>500</v>
      </c>
      <c r="B40" s="41"/>
      <c r="C40" s="41"/>
      <c r="D40" s="42"/>
      <c r="E40" s="42"/>
      <c r="F40" s="42"/>
      <c r="G40" s="42"/>
      <c r="H40" s="42"/>
      <c r="I40" s="42"/>
      <c r="J40" s="42"/>
      <c r="K40" s="42"/>
      <c r="L40" s="42"/>
      <c r="M40" s="42"/>
    </row>
    <row r="41" ht="54" customHeight="1" spans="1:13">
      <c r="A41" s="41" t="s">
        <v>501</v>
      </c>
      <c r="B41" s="41"/>
      <c r="C41" s="41"/>
      <c r="D41" s="43" t="s">
        <v>502</v>
      </c>
      <c r="E41" s="43"/>
      <c r="F41" s="43"/>
      <c r="G41" s="43"/>
      <c r="H41" s="43"/>
      <c r="I41" s="43"/>
      <c r="J41" s="43"/>
      <c r="K41" s="43"/>
      <c r="L41" s="43"/>
      <c r="M41" s="43"/>
    </row>
  </sheetData>
  <mergeCells count="118">
    <mergeCell ref="A2:M2"/>
    <mergeCell ref="A3:M3"/>
    <mergeCell ref="A4:F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A23:C23"/>
    <mergeCell ref="D23:M23"/>
    <mergeCell ref="C24:G24"/>
    <mergeCell ref="H24:J24"/>
    <mergeCell ref="K24:M24"/>
    <mergeCell ref="C25:G25"/>
    <mergeCell ref="H25:J25"/>
    <mergeCell ref="K25:M25"/>
    <mergeCell ref="C26:M26"/>
    <mergeCell ref="C27:M27"/>
    <mergeCell ref="C28:D28"/>
    <mergeCell ref="E28:G28"/>
    <mergeCell ref="H28:K28"/>
    <mergeCell ref="L28:M28"/>
    <mergeCell ref="E29:G29"/>
    <mergeCell ref="H29:K29"/>
    <mergeCell ref="L29:M29"/>
    <mergeCell ref="E30:G30"/>
    <mergeCell ref="H30:K30"/>
    <mergeCell ref="L30:M30"/>
    <mergeCell ref="E31:G31"/>
    <mergeCell ref="H31:K31"/>
    <mergeCell ref="L31:M31"/>
    <mergeCell ref="E32:G32"/>
    <mergeCell ref="H32:K32"/>
    <mergeCell ref="L32:M32"/>
    <mergeCell ref="C33:D33"/>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A40:C40"/>
    <mergeCell ref="D40:M40"/>
    <mergeCell ref="A41:C41"/>
    <mergeCell ref="D41:M41"/>
    <mergeCell ref="A5:A12"/>
    <mergeCell ref="A13:A22"/>
    <mergeCell ref="A26:A39"/>
    <mergeCell ref="B28:B39"/>
    <mergeCell ref="B13:C18"/>
    <mergeCell ref="B19:C22"/>
    <mergeCell ref="A24:B25"/>
    <mergeCell ref="C29:D32"/>
    <mergeCell ref="C34:D39"/>
    <mergeCell ref="E38:G39"/>
    <mergeCell ref="H38:K39"/>
    <mergeCell ref="L38:M3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S15"/>
  <sheetViews>
    <sheetView showGridLines="0" workbookViewId="0">
      <selection activeCell="A2" sqref="A2:O2"/>
    </sheetView>
  </sheetViews>
  <sheetFormatPr defaultColWidth="9.16666666666667" defaultRowHeight="11.25"/>
  <cols>
    <col min="1" max="2" width="9.16666666666667" style="65" customWidth="1"/>
    <col min="3" max="3" width="38.3333333333333" style="65" customWidth="1"/>
    <col min="4" max="4" width="16.3333333333333" style="65" customWidth="1"/>
    <col min="5" max="8" width="16.8333333333333" style="65" customWidth="1"/>
    <col min="9" max="9" width="10.6666666666667" style="65" customWidth="1"/>
    <col min="10" max="12" width="10.3333333333333" style="65" customWidth="1"/>
    <col min="13" max="13" width="8.66666666666667" style="65" customWidth="1"/>
    <col min="14" max="14" width="9" style="65" customWidth="1"/>
    <col min="15" max="15" width="18.5" style="65" customWidth="1"/>
    <col min="16" max="17" width="6.66666666666667" style="65" customWidth="1"/>
    <col min="18" max="16384" width="9.16666666666667" style="65"/>
  </cols>
  <sheetData>
    <row r="1" ht="23.1" customHeight="1" spans="1:17">
      <c r="A1" s="224"/>
      <c r="B1" s="213"/>
      <c r="C1" s="213"/>
      <c r="D1" s="213"/>
      <c r="E1" s="213"/>
      <c r="F1" s="213"/>
      <c r="G1" s="213"/>
      <c r="H1" s="213"/>
      <c r="I1" s="213"/>
      <c r="J1" s="213"/>
      <c r="K1" s="213"/>
      <c r="L1" s="213"/>
      <c r="M1" s="224"/>
      <c r="N1" s="224"/>
      <c r="O1" s="271" t="s">
        <v>109</v>
      </c>
      <c r="P1" s="224"/>
      <c r="Q1" s="224"/>
    </row>
    <row r="2" ht="23.1" customHeight="1" spans="1:17">
      <c r="A2" s="215" t="s">
        <v>110</v>
      </c>
      <c r="B2" s="215"/>
      <c r="C2" s="215"/>
      <c r="D2" s="215"/>
      <c r="E2" s="215"/>
      <c r="F2" s="215"/>
      <c r="G2" s="215"/>
      <c r="H2" s="215"/>
      <c r="I2" s="215"/>
      <c r="J2" s="215"/>
      <c r="K2" s="215"/>
      <c r="L2" s="215"/>
      <c r="M2" s="215"/>
      <c r="N2" s="215"/>
      <c r="O2" s="215"/>
      <c r="P2" s="234"/>
      <c r="Q2" s="224"/>
    </row>
    <row r="3" ht="23.1" customHeight="1" spans="1:17">
      <c r="A3" s="245" t="s">
        <v>89</v>
      </c>
      <c r="B3" s="336"/>
      <c r="C3" s="245"/>
      <c r="D3" s="337"/>
      <c r="E3" s="217"/>
      <c r="F3" s="234" t="s">
        <v>4</v>
      </c>
      <c r="G3" s="234"/>
      <c r="H3" s="217"/>
      <c r="I3" s="337"/>
      <c r="J3" s="337"/>
      <c r="K3" s="217"/>
      <c r="L3" s="217"/>
      <c r="M3" s="224"/>
      <c r="N3" s="233" t="s">
        <v>90</v>
      </c>
      <c r="O3" s="233"/>
      <c r="P3" s="217"/>
      <c r="Q3" s="224"/>
    </row>
    <row r="4" ht="24.75" customHeight="1" spans="1:17">
      <c r="A4" s="218" t="s">
        <v>111</v>
      </c>
      <c r="B4" s="79" t="s">
        <v>91</v>
      </c>
      <c r="C4" s="182" t="s">
        <v>112</v>
      </c>
      <c r="D4" s="272" t="s">
        <v>113</v>
      </c>
      <c r="E4" s="180" t="s">
        <v>94</v>
      </c>
      <c r="F4" s="180"/>
      <c r="G4" s="180"/>
      <c r="H4" s="204" t="s">
        <v>95</v>
      </c>
      <c r="I4" s="79" t="s">
        <v>96</v>
      </c>
      <c r="J4" s="79" t="s">
        <v>97</v>
      </c>
      <c r="K4" s="79"/>
      <c r="L4" s="79" t="s">
        <v>98</v>
      </c>
      <c r="M4" s="218" t="s">
        <v>99</v>
      </c>
      <c r="N4" s="231" t="s">
        <v>100</v>
      </c>
      <c r="O4" s="231" t="s">
        <v>101</v>
      </c>
      <c r="P4" s="224"/>
      <c r="Q4" s="224"/>
    </row>
    <row r="5" ht="24.75" customHeight="1" spans="1:17">
      <c r="A5" s="218"/>
      <c r="B5" s="79"/>
      <c r="C5" s="182"/>
      <c r="D5" s="273"/>
      <c r="E5" s="252" t="s">
        <v>114</v>
      </c>
      <c r="F5" s="274" t="s">
        <v>103</v>
      </c>
      <c r="G5" s="184" t="s">
        <v>104</v>
      </c>
      <c r="H5" s="180"/>
      <c r="I5" s="79"/>
      <c r="J5" s="79"/>
      <c r="K5" s="79"/>
      <c r="L5" s="79"/>
      <c r="M5" s="218"/>
      <c r="N5" s="218"/>
      <c r="O5" s="218"/>
      <c r="P5" s="224"/>
      <c r="Q5" s="224"/>
    </row>
    <row r="6" ht="39" customHeight="1" spans="1:17">
      <c r="A6" s="218"/>
      <c r="B6" s="79"/>
      <c r="C6" s="182"/>
      <c r="D6" s="273"/>
      <c r="E6" s="205"/>
      <c r="F6" s="206"/>
      <c r="G6" s="180"/>
      <c r="H6" s="180"/>
      <c r="I6" s="79"/>
      <c r="J6" s="79" t="s">
        <v>105</v>
      </c>
      <c r="K6" s="79" t="s">
        <v>106</v>
      </c>
      <c r="L6" s="79"/>
      <c r="M6" s="218"/>
      <c r="N6" s="218"/>
      <c r="O6" s="218"/>
      <c r="P6" s="224"/>
      <c r="Q6" s="224"/>
    </row>
    <row r="7" s="166" customFormat="1" ht="29.25" customHeight="1" spans="1:19">
      <c r="A7" s="154">
        <v>2019999</v>
      </c>
      <c r="B7" s="78" t="s">
        <v>107</v>
      </c>
      <c r="C7" s="78" t="s">
        <v>115</v>
      </c>
      <c r="D7" s="239">
        <f>E7+H7+O7+M7</f>
        <v>474533</v>
      </c>
      <c r="E7" s="239">
        <f>F7</f>
        <v>474533</v>
      </c>
      <c r="F7" s="239">
        <v>474533</v>
      </c>
      <c r="G7" s="338"/>
      <c r="H7" s="239"/>
      <c r="I7" s="239"/>
      <c r="J7" s="239"/>
      <c r="K7" s="239"/>
      <c r="L7" s="239"/>
      <c r="M7" s="239">
        <v>0</v>
      </c>
      <c r="N7" s="239"/>
      <c r="O7" s="239"/>
      <c r="P7" s="65"/>
      <c r="Q7" s="65"/>
      <c r="R7" s="65"/>
      <c r="S7" s="65"/>
    </row>
    <row r="8" ht="29.25" customHeight="1" spans="1:17">
      <c r="A8" s="154">
        <v>2120899</v>
      </c>
      <c r="B8" s="78" t="s">
        <v>107</v>
      </c>
      <c r="C8" s="78" t="s">
        <v>116</v>
      </c>
      <c r="D8" s="239">
        <f>E8+H8+O8+M8</f>
        <v>1410000</v>
      </c>
      <c r="E8" s="239"/>
      <c r="F8" s="239"/>
      <c r="G8" s="338"/>
      <c r="H8" s="239">
        <v>1410000</v>
      </c>
      <c r="I8" s="239"/>
      <c r="J8" s="239"/>
      <c r="K8" s="239"/>
      <c r="L8" s="239"/>
      <c r="M8" s="239"/>
      <c r="N8" s="239"/>
      <c r="O8" s="239"/>
      <c r="P8" s="224"/>
      <c r="Q8" s="224"/>
    </row>
    <row r="9" ht="29.25" customHeight="1" spans="1:17">
      <c r="A9" s="154">
        <v>2200150</v>
      </c>
      <c r="B9" s="78" t="s">
        <v>107</v>
      </c>
      <c r="C9" s="339" t="s">
        <v>117</v>
      </c>
      <c r="D9" s="239">
        <f>E9+H9+O9+M9</f>
        <v>3672811</v>
      </c>
      <c r="E9" s="239">
        <f>F9</f>
        <v>3592811</v>
      </c>
      <c r="F9" s="239">
        <v>3592811</v>
      </c>
      <c r="G9" s="338"/>
      <c r="H9" s="239"/>
      <c r="I9" s="239"/>
      <c r="J9" s="239"/>
      <c r="K9" s="239"/>
      <c r="L9" s="239"/>
      <c r="M9" s="239"/>
      <c r="N9" s="239"/>
      <c r="O9" s="239">
        <v>80000</v>
      </c>
      <c r="P9" s="224"/>
      <c r="Q9" s="224"/>
    </row>
    <row r="10" ht="29.25" customHeight="1" spans="1:17">
      <c r="A10" s="154">
        <v>2210201</v>
      </c>
      <c r="B10" s="78" t="s">
        <v>107</v>
      </c>
      <c r="C10" s="339" t="s">
        <v>118</v>
      </c>
      <c r="D10" s="239">
        <f>E10+H10+O10+M10</f>
        <v>322059</v>
      </c>
      <c r="E10" s="239">
        <f>F10</f>
        <v>322059</v>
      </c>
      <c r="F10" s="239">
        <v>322059</v>
      </c>
      <c r="G10" s="338"/>
      <c r="H10" s="239"/>
      <c r="I10" s="239"/>
      <c r="J10" s="239"/>
      <c r="K10" s="239"/>
      <c r="L10" s="239"/>
      <c r="M10" s="239"/>
      <c r="N10" s="239"/>
      <c r="O10" s="239"/>
      <c r="P10" s="224"/>
      <c r="Q10" s="224"/>
    </row>
    <row r="11" ht="29.25" customHeight="1" spans="1:17">
      <c r="A11" s="154"/>
      <c r="B11" s="78"/>
      <c r="C11" s="154" t="s">
        <v>108</v>
      </c>
      <c r="D11" s="239">
        <f>SUM(D7:D10)</f>
        <v>5879403</v>
      </c>
      <c r="E11" s="239">
        <f>SUM(E7:E10)</f>
        <v>4389403</v>
      </c>
      <c r="F11" s="239">
        <f>SUM(F7:F10)</f>
        <v>4389403</v>
      </c>
      <c r="G11" s="239"/>
      <c r="H11" s="239"/>
      <c r="I11" s="239"/>
      <c r="J11" s="239"/>
      <c r="K11" s="239"/>
      <c r="L11" s="239"/>
      <c r="M11" s="239">
        <f>SUM(M7:M10)</f>
        <v>0</v>
      </c>
      <c r="N11" s="239"/>
      <c r="O11" s="239">
        <f>SUM(O7:O10)</f>
        <v>80000</v>
      </c>
      <c r="P11" s="224"/>
      <c r="Q11" s="224"/>
    </row>
    <row r="12" ht="29.25" customHeight="1" spans="1:17">
      <c r="A12" s="154"/>
      <c r="B12" s="78"/>
      <c r="C12" s="154"/>
      <c r="D12" s="239"/>
      <c r="E12" s="239"/>
      <c r="F12" s="239"/>
      <c r="G12" s="338"/>
      <c r="H12" s="239"/>
      <c r="I12" s="239"/>
      <c r="J12" s="239"/>
      <c r="K12" s="239"/>
      <c r="L12" s="239"/>
      <c r="M12" s="239"/>
      <c r="N12" s="239"/>
      <c r="O12" s="239"/>
      <c r="P12" s="224"/>
      <c r="Q12" s="224"/>
    </row>
    <row r="13" ht="23.1" customHeight="1" spans="1:17">
      <c r="A13" s="224"/>
      <c r="B13" s="224"/>
      <c r="C13" s="224"/>
      <c r="D13" s="224"/>
      <c r="E13" s="224"/>
      <c r="F13" s="224"/>
      <c r="G13" s="224"/>
      <c r="H13" s="224"/>
      <c r="I13" s="224"/>
      <c r="J13" s="224"/>
      <c r="K13" s="224"/>
      <c r="L13" s="224"/>
      <c r="M13" s="224"/>
      <c r="N13" s="224"/>
      <c r="O13" s="224"/>
      <c r="P13" s="224"/>
      <c r="Q13" s="224"/>
    </row>
    <row r="14" ht="23.1" customHeight="1" spans="1:17">
      <c r="A14" s="224"/>
      <c r="B14" s="224"/>
      <c r="C14" s="224"/>
      <c r="D14" s="224"/>
      <c r="E14" s="224"/>
      <c r="F14" s="224"/>
      <c r="G14" s="224"/>
      <c r="H14" s="224"/>
      <c r="I14" s="224"/>
      <c r="J14" s="224"/>
      <c r="K14" s="224"/>
      <c r="L14" s="224"/>
      <c r="M14" s="224"/>
      <c r="N14" s="224"/>
      <c r="O14" s="224"/>
      <c r="P14" s="224"/>
      <c r="Q14" s="224"/>
    </row>
    <row r="15" ht="23.1" customHeight="1" spans="1:17">
      <c r="A15" s="224"/>
      <c r="B15" s="224"/>
      <c r="C15" s="224"/>
      <c r="D15" s="224"/>
      <c r="E15" s="224"/>
      <c r="F15" s="224"/>
      <c r="G15" s="224"/>
      <c r="H15" s="224"/>
      <c r="I15" s="224"/>
      <c r="J15" s="224"/>
      <c r="K15" s="224"/>
      <c r="L15" s="224"/>
      <c r="M15" s="224"/>
      <c r="N15" s="224"/>
      <c r="O15" s="224"/>
      <c r="P15" s="224"/>
      <c r="Q15" s="224"/>
    </row>
  </sheetData>
  <sheetProtection formatCells="0" formatColumns="0" formatRows="0"/>
  <mergeCells count="19">
    <mergeCell ref="A2:O2"/>
    <mergeCell ref="A3:C3"/>
    <mergeCell ref="F3:G3"/>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78"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26"/>
  <sheetViews>
    <sheetView workbookViewId="0">
      <selection activeCell="B9" sqref="B9"/>
    </sheetView>
  </sheetViews>
  <sheetFormatPr defaultColWidth="9" defaultRowHeight="11.25" outlineLevelCol="5"/>
  <cols>
    <col min="1" max="1" width="47.6666666666667" customWidth="1"/>
    <col min="2" max="3" width="31.6666666666667" customWidth="1"/>
    <col min="4" max="4" width="28.1666666666667" customWidth="1"/>
    <col min="5" max="5" width="30.5" customWidth="1"/>
    <col min="6" max="6" width="32.1666666666667" customWidth="1"/>
  </cols>
  <sheetData>
    <row r="1" ht="27" customHeight="1" spans="6:6">
      <c r="F1" s="44" t="s">
        <v>119</v>
      </c>
    </row>
    <row r="2" ht="22.5" spans="1:6">
      <c r="A2" s="324" t="s">
        <v>120</v>
      </c>
      <c r="B2" s="324"/>
      <c r="C2" s="324"/>
      <c r="D2" s="324"/>
      <c r="E2" s="324"/>
      <c r="F2" s="324"/>
    </row>
    <row r="3" ht="12" spans="1:6">
      <c r="A3" s="325" t="s">
        <v>89</v>
      </c>
      <c r="B3" s="325"/>
      <c r="C3" s="326" t="s">
        <v>4</v>
      </c>
      <c r="D3" s="327"/>
      <c r="E3" s="327"/>
      <c r="F3" s="328" t="s">
        <v>5</v>
      </c>
    </row>
    <row r="4" ht="20.1" customHeight="1" spans="1:6">
      <c r="A4" s="329" t="s">
        <v>6</v>
      </c>
      <c r="B4" s="329"/>
      <c r="C4" s="329" t="s">
        <v>7</v>
      </c>
      <c r="D4" s="329"/>
      <c r="E4" s="329"/>
      <c r="F4" s="329"/>
    </row>
    <row r="5" ht="20.1" customHeight="1" spans="1:6">
      <c r="A5" s="140" t="s">
        <v>8</v>
      </c>
      <c r="B5" s="140" t="s">
        <v>9</v>
      </c>
      <c r="C5" s="141" t="s">
        <v>8</v>
      </c>
      <c r="D5" s="140" t="s">
        <v>108</v>
      </c>
      <c r="E5" s="141" t="s">
        <v>121</v>
      </c>
      <c r="F5" s="140" t="s">
        <v>122</v>
      </c>
    </row>
    <row r="6" ht="20.1" customHeight="1" spans="1:6">
      <c r="A6" s="330" t="s">
        <v>123</v>
      </c>
      <c r="B6" s="330">
        <f>B7+B8</f>
        <v>4389403</v>
      </c>
      <c r="C6" s="330" t="s">
        <v>14</v>
      </c>
      <c r="D6" s="331"/>
      <c r="E6" s="331"/>
      <c r="F6" s="331"/>
    </row>
    <row r="7" ht="20.1" customHeight="1" spans="1:6">
      <c r="A7" s="332" t="s">
        <v>124</v>
      </c>
      <c r="B7" s="332">
        <v>4389403</v>
      </c>
      <c r="C7" s="332" t="s">
        <v>125</v>
      </c>
      <c r="D7" s="331"/>
      <c r="E7" s="331"/>
      <c r="F7" s="331"/>
    </row>
    <row r="8" ht="20.1" customHeight="1" spans="1:6">
      <c r="A8" s="330" t="s">
        <v>126</v>
      </c>
      <c r="B8" s="330"/>
      <c r="C8" s="330" t="s">
        <v>127</v>
      </c>
      <c r="D8" s="331"/>
      <c r="E8" s="331"/>
      <c r="F8" s="331"/>
    </row>
    <row r="9" ht="20.1" customHeight="1" spans="1:6">
      <c r="A9" s="332" t="s">
        <v>128</v>
      </c>
      <c r="B9" s="330">
        <v>1410000</v>
      </c>
      <c r="C9" s="330" t="s">
        <v>129</v>
      </c>
      <c r="D9" s="331"/>
      <c r="E9" s="331"/>
      <c r="F9" s="331"/>
    </row>
    <row r="10" ht="20.1" customHeight="1" spans="1:6">
      <c r="A10" s="330" t="s">
        <v>130</v>
      </c>
      <c r="B10" s="330">
        <v>80000</v>
      </c>
      <c r="C10" s="330" t="s">
        <v>131</v>
      </c>
      <c r="D10" s="331"/>
      <c r="E10" s="331"/>
      <c r="F10" s="331"/>
    </row>
    <row r="11" ht="20.1" customHeight="1" spans="1:6">
      <c r="A11" s="330" t="s">
        <v>132</v>
      </c>
      <c r="B11" s="332">
        <v>80000</v>
      </c>
      <c r="C11" s="330" t="s">
        <v>133</v>
      </c>
      <c r="D11" s="331"/>
      <c r="E11" s="331"/>
      <c r="F11" s="331"/>
    </row>
    <row r="12" ht="20.1" customHeight="1" spans="1:6">
      <c r="A12" s="332" t="s">
        <v>134</v>
      </c>
      <c r="B12" s="333"/>
      <c r="C12" s="330" t="s">
        <v>135</v>
      </c>
      <c r="D12" s="331"/>
      <c r="E12" s="331"/>
      <c r="F12" s="331"/>
    </row>
    <row r="13" ht="20.1" customHeight="1" spans="1:6">
      <c r="A13" s="330"/>
      <c r="B13" s="333"/>
      <c r="C13" s="330" t="s">
        <v>136</v>
      </c>
      <c r="D13" s="331"/>
      <c r="E13" s="331"/>
      <c r="F13" s="331"/>
    </row>
    <row r="14" ht="20.1" customHeight="1" spans="1:6">
      <c r="A14" s="207"/>
      <c r="B14" s="333"/>
      <c r="C14" s="330" t="s">
        <v>137</v>
      </c>
      <c r="D14" s="331"/>
      <c r="E14" s="331"/>
      <c r="F14" s="331"/>
    </row>
    <row r="15" ht="20.1" customHeight="1" spans="1:6">
      <c r="A15" s="330"/>
      <c r="B15" s="333"/>
      <c r="C15" s="330" t="s">
        <v>138</v>
      </c>
      <c r="D15" s="331"/>
      <c r="E15" s="331"/>
      <c r="F15" s="331"/>
    </row>
    <row r="16" ht="20.1" customHeight="1" spans="1:6">
      <c r="A16" s="330"/>
      <c r="B16" s="333"/>
      <c r="C16" s="330" t="s">
        <v>139</v>
      </c>
      <c r="D16" s="331"/>
      <c r="E16" s="331"/>
      <c r="F16" s="331"/>
    </row>
    <row r="17" ht="20.1" customHeight="1" spans="1:6">
      <c r="A17" s="330"/>
      <c r="B17" s="333"/>
      <c r="C17" s="330" t="s">
        <v>140</v>
      </c>
      <c r="D17" s="331"/>
      <c r="E17" s="331"/>
      <c r="F17" s="331"/>
    </row>
    <row r="18" ht="20.1" customHeight="1" spans="1:6">
      <c r="A18" s="330"/>
      <c r="B18" s="333"/>
      <c r="C18" s="334" t="s">
        <v>141</v>
      </c>
      <c r="D18" s="331"/>
      <c r="E18" s="331"/>
      <c r="F18" s="331"/>
    </row>
    <row r="19" ht="20.1" customHeight="1" spans="1:6">
      <c r="A19" s="330"/>
      <c r="B19" s="333"/>
      <c r="C19" s="334" t="s">
        <v>142</v>
      </c>
      <c r="D19" s="331"/>
      <c r="E19" s="331"/>
      <c r="F19" s="331"/>
    </row>
    <row r="20" ht="20.1" customHeight="1" spans="1:6">
      <c r="A20" s="330"/>
      <c r="B20" s="333"/>
      <c r="C20" s="334" t="s">
        <v>143</v>
      </c>
      <c r="D20" s="331">
        <f>E20+F20</f>
        <v>5879403</v>
      </c>
      <c r="E20" s="331">
        <v>4469403</v>
      </c>
      <c r="F20" s="331">
        <v>1410000</v>
      </c>
    </row>
    <row r="21" ht="20.1" customHeight="1" spans="1:6">
      <c r="A21" s="330"/>
      <c r="B21" s="333"/>
      <c r="C21" s="334" t="s">
        <v>144</v>
      </c>
      <c r="D21" s="331"/>
      <c r="E21" s="331"/>
      <c r="F21" s="331"/>
    </row>
    <row r="22" ht="20.1" customHeight="1" spans="1:6">
      <c r="A22" s="330"/>
      <c r="B22" s="333"/>
      <c r="C22" s="334" t="s">
        <v>145</v>
      </c>
      <c r="D22" s="331"/>
      <c r="E22" s="331"/>
      <c r="F22" s="331"/>
    </row>
    <row r="23" ht="20.1" customHeight="1" spans="1:6">
      <c r="A23" s="330"/>
      <c r="B23" s="333"/>
      <c r="C23" s="334" t="s">
        <v>146</v>
      </c>
      <c r="D23" s="331"/>
      <c r="E23" s="331"/>
      <c r="F23" s="331"/>
    </row>
    <row r="24" ht="20.1" customHeight="1" spans="1:6">
      <c r="A24" s="330"/>
      <c r="B24" s="333"/>
      <c r="C24" s="334" t="s">
        <v>147</v>
      </c>
      <c r="D24" s="331"/>
      <c r="E24" s="331"/>
      <c r="F24" s="331"/>
    </row>
    <row r="25" ht="20.1" customHeight="1" spans="1:6">
      <c r="A25" s="330"/>
      <c r="B25" s="333"/>
      <c r="C25" s="334" t="s">
        <v>148</v>
      </c>
      <c r="D25" s="331"/>
      <c r="E25" s="331"/>
      <c r="F25" s="331"/>
    </row>
    <row r="26" ht="20.1" customHeight="1" spans="1:6">
      <c r="A26" s="335" t="s">
        <v>80</v>
      </c>
      <c r="B26" s="333">
        <f>B6+B9+B10</f>
        <v>5879403</v>
      </c>
      <c r="C26" s="335" t="s">
        <v>81</v>
      </c>
      <c r="D26" s="331">
        <f>D20</f>
        <v>5879403</v>
      </c>
      <c r="E26" s="331">
        <f>E20</f>
        <v>4469403</v>
      </c>
      <c r="F26" s="331">
        <f>F20</f>
        <v>1410000</v>
      </c>
    </row>
  </sheetData>
  <mergeCells count="1">
    <mergeCell ref="A2:F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W24"/>
  <sheetViews>
    <sheetView showGridLines="0" tabSelected="1" topLeftCell="A4" workbookViewId="0">
      <selection activeCell="E14" sqref="E14"/>
    </sheetView>
  </sheetViews>
  <sheetFormatPr defaultColWidth="9.16666666666667" defaultRowHeight="11.25"/>
  <cols>
    <col min="1" max="1" width="23.5" style="65" customWidth="1"/>
    <col min="2" max="2" width="31.1666666666667" style="65" customWidth="1"/>
    <col min="3" max="7" width="15.1666666666667" style="65" customWidth="1"/>
    <col min="8" max="9" width="12.5" style="65" customWidth="1"/>
    <col min="10" max="21" width="10.3333333333333" style="65" customWidth="1"/>
    <col min="22" max="23" width="6.83333333333333" style="65" customWidth="1"/>
    <col min="24" max="16384" width="9.16666666666667" style="65"/>
  </cols>
  <sheetData>
    <row r="1" ht="24.75" customHeight="1" spans="1:23">
      <c r="A1" s="234"/>
      <c r="B1" s="234"/>
      <c r="C1" s="234"/>
      <c r="D1" s="234"/>
      <c r="E1" s="234"/>
      <c r="F1" s="234"/>
      <c r="G1" s="234"/>
      <c r="H1" s="234"/>
      <c r="I1" s="234"/>
      <c r="J1" s="234"/>
      <c r="K1" s="234"/>
      <c r="L1" s="234"/>
      <c r="M1" s="234"/>
      <c r="N1" s="234"/>
      <c r="O1" s="234"/>
      <c r="P1" s="209"/>
      <c r="Q1" s="209"/>
      <c r="R1" s="176"/>
      <c r="S1" s="176"/>
      <c r="T1" s="254"/>
      <c r="U1" s="213" t="s">
        <v>149</v>
      </c>
      <c r="V1" s="176"/>
      <c r="W1" s="176"/>
    </row>
    <row r="2" ht="24.75" customHeight="1" spans="1:23">
      <c r="A2" s="235" t="s">
        <v>150</v>
      </c>
      <c r="B2" s="235"/>
      <c r="C2" s="235"/>
      <c r="D2" s="235"/>
      <c r="E2" s="235"/>
      <c r="F2" s="235"/>
      <c r="G2" s="235"/>
      <c r="H2" s="235"/>
      <c r="I2" s="235"/>
      <c r="J2" s="235"/>
      <c r="K2" s="235"/>
      <c r="L2" s="235"/>
      <c r="M2" s="235"/>
      <c r="N2" s="235"/>
      <c r="O2" s="235"/>
      <c r="P2" s="235"/>
      <c r="Q2" s="235"/>
      <c r="R2" s="235"/>
      <c r="S2" s="235"/>
      <c r="T2" s="235"/>
      <c r="U2" s="235"/>
      <c r="V2" s="176"/>
      <c r="W2" s="176"/>
    </row>
    <row r="3" ht="24.75" customHeight="1" spans="1:23">
      <c r="A3" s="236"/>
      <c r="B3" s="234"/>
      <c r="C3" s="234"/>
      <c r="D3" s="234"/>
      <c r="E3" s="234"/>
      <c r="F3" s="234"/>
      <c r="G3" s="234" t="s">
        <v>4</v>
      </c>
      <c r="H3" s="234"/>
      <c r="I3" s="234"/>
      <c r="J3" s="234"/>
      <c r="K3" s="234"/>
      <c r="L3" s="234"/>
      <c r="M3" s="234"/>
      <c r="N3" s="234"/>
      <c r="O3" s="234"/>
      <c r="P3" s="246"/>
      <c r="Q3" s="246"/>
      <c r="R3" s="250"/>
      <c r="S3" s="250"/>
      <c r="T3" s="250"/>
      <c r="U3" s="260" t="s">
        <v>90</v>
      </c>
      <c r="V3" s="250"/>
      <c r="W3" s="250"/>
    </row>
    <row r="4" ht="24.75" customHeight="1" spans="1:23">
      <c r="A4" s="237" t="s">
        <v>151</v>
      </c>
      <c r="B4" s="259" t="s">
        <v>152</v>
      </c>
      <c r="C4" s="219" t="s">
        <v>93</v>
      </c>
      <c r="D4" s="219" t="s">
        <v>153</v>
      </c>
      <c r="E4" s="219"/>
      <c r="F4" s="219"/>
      <c r="G4" s="219"/>
      <c r="H4" s="218" t="s">
        <v>154</v>
      </c>
      <c r="I4" s="218"/>
      <c r="J4" s="218"/>
      <c r="K4" s="218"/>
      <c r="L4" s="218"/>
      <c r="M4" s="218"/>
      <c r="N4" s="218"/>
      <c r="O4" s="218"/>
      <c r="P4" s="218"/>
      <c r="Q4" s="218"/>
      <c r="R4" s="259" t="s">
        <v>155</v>
      </c>
      <c r="S4" s="218" t="s">
        <v>156</v>
      </c>
      <c r="T4" s="323" t="s">
        <v>157</v>
      </c>
      <c r="U4" s="218" t="s">
        <v>158</v>
      </c>
      <c r="V4" s="250"/>
      <c r="W4" s="250"/>
    </row>
    <row r="5" ht="24.75" customHeight="1" spans="1:23">
      <c r="A5" s="237"/>
      <c r="B5" s="259"/>
      <c r="C5" s="218"/>
      <c r="D5" s="321" t="s">
        <v>108</v>
      </c>
      <c r="E5" s="231" t="s">
        <v>159</v>
      </c>
      <c r="F5" s="231" t="s">
        <v>160</v>
      </c>
      <c r="G5" s="231" t="s">
        <v>161</v>
      </c>
      <c r="H5" s="231" t="s">
        <v>108</v>
      </c>
      <c r="I5" s="247" t="s">
        <v>162</v>
      </c>
      <c r="J5" s="247" t="s">
        <v>163</v>
      </c>
      <c r="K5" s="247" t="s">
        <v>164</v>
      </c>
      <c r="L5" s="322" t="s">
        <v>165</v>
      </c>
      <c r="M5" s="231" t="s">
        <v>166</v>
      </c>
      <c r="N5" s="231" t="s">
        <v>167</v>
      </c>
      <c r="O5" s="231" t="s">
        <v>168</v>
      </c>
      <c r="P5" s="231" t="s">
        <v>169</v>
      </c>
      <c r="Q5" s="230" t="s">
        <v>170</v>
      </c>
      <c r="R5" s="219"/>
      <c r="S5" s="218"/>
      <c r="T5" s="323"/>
      <c r="U5" s="218"/>
      <c r="V5" s="250"/>
      <c r="W5" s="250"/>
    </row>
    <row r="6" ht="30.75" customHeight="1" spans="1:23">
      <c r="A6" s="237"/>
      <c r="B6" s="259"/>
      <c r="C6" s="218"/>
      <c r="D6" s="251"/>
      <c r="E6" s="218"/>
      <c r="F6" s="218"/>
      <c r="G6" s="218"/>
      <c r="H6" s="218"/>
      <c r="I6" s="248"/>
      <c r="J6" s="248"/>
      <c r="K6" s="248"/>
      <c r="L6" s="247"/>
      <c r="M6" s="218"/>
      <c r="N6" s="218"/>
      <c r="O6" s="218"/>
      <c r="P6" s="218"/>
      <c r="Q6" s="219"/>
      <c r="R6" s="219"/>
      <c r="S6" s="218"/>
      <c r="T6" s="323"/>
      <c r="U6" s="218"/>
      <c r="V6" s="176"/>
      <c r="W6" s="176"/>
    </row>
    <row r="7" ht="30.75" customHeight="1" spans="1:23">
      <c r="A7" s="288"/>
      <c r="B7" s="259"/>
      <c r="C7" s="270">
        <f>D7+H7</f>
        <v>5879403</v>
      </c>
      <c r="D7" s="270">
        <v>4469403</v>
      </c>
      <c r="E7" s="270">
        <v>3994870</v>
      </c>
      <c r="F7" s="270">
        <v>474533</v>
      </c>
      <c r="G7" s="270"/>
      <c r="H7" s="270">
        <v>1410000</v>
      </c>
      <c r="I7" s="270">
        <v>1410000</v>
      </c>
      <c r="J7" s="248"/>
      <c r="K7" s="248"/>
      <c r="L7" s="247"/>
      <c r="M7" s="218"/>
      <c r="N7" s="218"/>
      <c r="O7" s="218"/>
      <c r="P7" s="218"/>
      <c r="Q7" s="219"/>
      <c r="R7" s="219"/>
      <c r="S7" s="218"/>
      <c r="T7" s="323"/>
      <c r="U7" s="218"/>
      <c r="V7" s="176"/>
      <c r="W7" s="176"/>
    </row>
    <row r="8" ht="27" customHeight="1" spans="1:21">
      <c r="A8" s="289">
        <v>401</v>
      </c>
      <c r="B8" s="290" t="s">
        <v>171</v>
      </c>
      <c r="C8" s="270">
        <f>D8+H8</f>
        <v>5879403</v>
      </c>
      <c r="D8" s="270">
        <v>4469403</v>
      </c>
      <c r="E8" s="270">
        <v>3994870</v>
      </c>
      <c r="F8" s="270">
        <v>474533</v>
      </c>
      <c r="G8" s="270"/>
      <c r="H8" s="270">
        <v>1410000</v>
      </c>
      <c r="I8" s="270">
        <v>1410000</v>
      </c>
      <c r="J8" s="165"/>
      <c r="K8" s="165"/>
      <c r="L8" s="165"/>
      <c r="M8" s="165"/>
      <c r="N8" s="165"/>
      <c r="O8" s="165"/>
      <c r="P8" s="165"/>
      <c r="Q8" s="165"/>
      <c r="R8" s="165"/>
      <c r="S8" s="165"/>
      <c r="T8" s="165"/>
      <c r="U8" s="165"/>
    </row>
    <row r="9" ht="27" customHeight="1" spans="1:21">
      <c r="A9" s="291" t="s">
        <v>172</v>
      </c>
      <c r="B9" s="292" t="s">
        <v>173</v>
      </c>
      <c r="C9" s="270">
        <f>D9+H9</f>
        <v>5879403</v>
      </c>
      <c r="D9" s="270">
        <v>4469403</v>
      </c>
      <c r="E9" s="270">
        <v>3994870</v>
      </c>
      <c r="F9" s="270">
        <v>474533</v>
      </c>
      <c r="G9" s="270"/>
      <c r="H9" s="270">
        <v>1410000</v>
      </c>
      <c r="I9" s="270">
        <v>1410000</v>
      </c>
      <c r="J9" s="165"/>
      <c r="K9" s="165"/>
      <c r="L9" s="165"/>
      <c r="M9" s="165"/>
      <c r="N9" s="165"/>
      <c r="O9" s="165"/>
      <c r="P9" s="165"/>
      <c r="Q9" s="165"/>
      <c r="R9" s="165"/>
      <c r="S9" s="165"/>
      <c r="T9" s="165"/>
      <c r="U9" s="165"/>
    </row>
    <row r="10" ht="27" customHeight="1" spans="1:21">
      <c r="A10" s="293" t="s">
        <v>174</v>
      </c>
      <c r="B10" s="294" t="s">
        <v>175</v>
      </c>
      <c r="C10" s="270">
        <f>D10+H10</f>
        <v>5879403</v>
      </c>
      <c r="D10" s="270">
        <v>4469403</v>
      </c>
      <c r="E10" s="270">
        <v>3994870</v>
      </c>
      <c r="F10" s="270">
        <v>474533</v>
      </c>
      <c r="G10" s="270"/>
      <c r="H10" s="270">
        <v>1410000</v>
      </c>
      <c r="I10" s="270">
        <v>1410000</v>
      </c>
      <c r="J10" s="165"/>
      <c r="K10" s="165"/>
      <c r="L10" s="165"/>
      <c r="M10" s="165"/>
      <c r="N10" s="165"/>
      <c r="O10" s="165"/>
      <c r="P10" s="165"/>
      <c r="Q10" s="165"/>
      <c r="R10" s="165"/>
      <c r="S10" s="165"/>
      <c r="T10" s="165"/>
      <c r="U10" s="165"/>
    </row>
    <row r="11" ht="27" customHeight="1" spans="1:21">
      <c r="A11" s="293" t="s">
        <v>176</v>
      </c>
      <c r="B11" s="294" t="s">
        <v>177</v>
      </c>
      <c r="C11" s="270">
        <f>D11+H11</f>
        <v>5879403</v>
      </c>
      <c r="D11" s="270">
        <v>4469403</v>
      </c>
      <c r="E11" s="270">
        <v>3994870</v>
      </c>
      <c r="F11" s="270">
        <v>474533</v>
      </c>
      <c r="G11" s="270"/>
      <c r="H11" s="270">
        <v>1410000</v>
      </c>
      <c r="I11" s="270">
        <v>1410000</v>
      </c>
      <c r="J11" s="165"/>
      <c r="K11" s="165"/>
      <c r="L11" s="165"/>
      <c r="M11" s="165"/>
      <c r="N11" s="165"/>
      <c r="O11" s="165"/>
      <c r="P11" s="165"/>
      <c r="Q11" s="165"/>
      <c r="R11" s="165"/>
      <c r="S11" s="165"/>
      <c r="T11" s="165"/>
      <c r="U11" s="165"/>
    </row>
    <row r="12" ht="27" customHeight="1" spans="1:21">
      <c r="A12" s="293" t="s">
        <v>178</v>
      </c>
      <c r="B12" s="294" t="s">
        <v>117</v>
      </c>
      <c r="C12" s="270">
        <f>D12+H12</f>
        <v>5879403</v>
      </c>
      <c r="D12" s="270">
        <v>4469403</v>
      </c>
      <c r="E12" s="270">
        <v>3994870</v>
      </c>
      <c r="F12" s="270">
        <v>474533</v>
      </c>
      <c r="G12" s="270"/>
      <c r="H12" s="270">
        <v>1410000</v>
      </c>
      <c r="I12" s="270">
        <v>1410000</v>
      </c>
      <c r="J12" s="165"/>
      <c r="K12" s="165"/>
      <c r="L12" s="165"/>
      <c r="M12" s="165"/>
      <c r="N12" s="165"/>
      <c r="O12" s="165"/>
      <c r="P12" s="165"/>
      <c r="Q12" s="165"/>
      <c r="R12" s="165"/>
      <c r="S12" s="165"/>
      <c r="T12" s="165"/>
      <c r="U12" s="165"/>
    </row>
    <row r="13" ht="27" customHeight="1" spans="1:21">
      <c r="A13" s="154"/>
      <c r="B13" s="78"/>
      <c r="C13" s="270"/>
      <c r="D13" s="270"/>
      <c r="E13" s="270"/>
      <c r="F13" s="270"/>
      <c r="G13" s="270"/>
      <c r="H13" s="270"/>
      <c r="I13" s="270"/>
      <c r="J13" s="165"/>
      <c r="K13" s="165"/>
      <c r="L13" s="165"/>
      <c r="M13" s="165"/>
      <c r="N13" s="165"/>
      <c r="O13" s="165"/>
      <c r="P13" s="165"/>
      <c r="Q13" s="165"/>
      <c r="R13" s="165"/>
      <c r="S13" s="165"/>
      <c r="T13" s="165"/>
      <c r="U13" s="165"/>
    </row>
    <row r="14" ht="27" customHeight="1" spans="1:23">
      <c r="A14" s="319"/>
      <c r="B14" s="320"/>
      <c r="C14" s="270"/>
      <c r="D14" s="270"/>
      <c r="E14" s="270"/>
      <c r="F14" s="270"/>
      <c r="G14" s="270"/>
      <c r="H14" s="270"/>
      <c r="I14" s="270"/>
      <c r="J14" s="165"/>
      <c r="K14" s="165"/>
      <c r="L14" s="165"/>
      <c r="M14" s="165"/>
      <c r="N14" s="165"/>
      <c r="O14" s="165"/>
      <c r="P14" s="165"/>
      <c r="Q14" s="165"/>
      <c r="R14" s="165"/>
      <c r="S14" s="165"/>
      <c r="T14" s="165"/>
      <c r="U14" s="165"/>
      <c r="V14" s="176"/>
      <c r="W14" s="176"/>
    </row>
    <row r="15" ht="27" customHeight="1" spans="1:23">
      <c r="A15" s="319"/>
      <c r="B15" s="320"/>
      <c r="C15" s="270"/>
      <c r="D15" s="270"/>
      <c r="E15" s="270"/>
      <c r="F15" s="270"/>
      <c r="G15" s="270"/>
      <c r="H15" s="270"/>
      <c r="I15" s="270"/>
      <c r="J15" s="165"/>
      <c r="K15" s="165"/>
      <c r="L15" s="165"/>
      <c r="M15" s="165"/>
      <c r="N15" s="165"/>
      <c r="O15" s="165"/>
      <c r="P15" s="165"/>
      <c r="Q15" s="165"/>
      <c r="R15" s="165"/>
      <c r="S15" s="165"/>
      <c r="T15" s="165"/>
      <c r="U15" s="165"/>
      <c r="V15" s="176"/>
      <c r="W15" s="176"/>
    </row>
    <row r="16" ht="27" customHeight="1" spans="1:23">
      <c r="A16" s="319"/>
      <c r="B16" s="320"/>
      <c r="C16" s="270"/>
      <c r="D16" s="270"/>
      <c r="E16" s="270"/>
      <c r="F16" s="270"/>
      <c r="G16" s="270"/>
      <c r="H16" s="270"/>
      <c r="I16" s="270"/>
      <c r="J16" s="165"/>
      <c r="K16" s="165"/>
      <c r="L16" s="165"/>
      <c r="M16" s="165"/>
      <c r="N16" s="165"/>
      <c r="O16" s="165"/>
      <c r="P16" s="165"/>
      <c r="Q16" s="165"/>
      <c r="R16" s="165"/>
      <c r="S16" s="165"/>
      <c r="T16" s="165"/>
      <c r="U16" s="165"/>
      <c r="V16" s="176"/>
      <c r="W16" s="176"/>
    </row>
    <row r="17" ht="18.95" customHeight="1" spans="1:23">
      <c r="A17" s="244"/>
      <c r="B17" s="244"/>
      <c r="C17" s="209"/>
      <c r="D17" s="209"/>
      <c r="E17" s="209"/>
      <c r="F17" s="209"/>
      <c r="G17" s="209"/>
      <c r="H17" s="209"/>
      <c r="I17" s="209"/>
      <c r="J17" s="209"/>
      <c r="K17" s="209"/>
      <c r="L17" s="209"/>
      <c r="M17" s="209"/>
      <c r="N17" s="209"/>
      <c r="O17" s="209"/>
      <c r="P17" s="209"/>
      <c r="Q17" s="209"/>
      <c r="R17" s="176"/>
      <c r="S17" s="176"/>
      <c r="T17" s="254"/>
      <c r="U17" s="176"/>
      <c r="V17" s="176"/>
      <c r="W17" s="176"/>
    </row>
    <row r="18" ht="18.95" customHeight="1" spans="1:23">
      <c r="A18" s="244"/>
      <c r="B18" s="244"/>
      <c r="C18" s="209"/>
      <c r="D18" s="209"/>
      <c r="E18" s="209"/>
      <c r="F18" s="209"/>
      <c r="G18" s="209"/>
      <c r="H18" s="209"/>
      <c r="I18" s="209"/>
      <c r="J18" s="209"/>
      <c r="K18" s="209"/>
      <c r="L18" s="209"/>
      <c r="M18" s="209"/>
      <c r="N18" s="209"/>
      <c r="O18" s="209"/>
      <c r="P18" s="209"/>
      <c r="Q18" s="209"/>
      <c r="R18" s="176"/>
      <c r="S18" s="176"/>
      <c r="T18" s="254"/>
      <c r="U18" s="176"/>
      <c r="V18" s="176"/>
      <c r="W18" s="176"/>
    </row>
    <row r="19" ht="18.95" customHeight="1" spans="1:23">
      <c r="A19" s="244"/>
      <c r="B19" s="244"/>
      <c r="C19" s="209"/>
      <c r="D19" s="209"/>
      <c r="E19" s="209"/>
      <c r="F19" s="209"/>
      <c r="G19" s="209"/>
      <c r="H19" s="209"/>
      <c r="I19" s="209"/>
      <c r="J19" s="209"/>
      <c r="K19" s="209"/>
      <c r="L19" s="209"/>
      <c r="M19" s="209" t="s">
        <v>179</v>
      </c>
      <c r="N19" s="209"/>
      <c r="O19" s="209"/>
      <c r="P19" s="209"/>
      <c r="Q19" s="209"/>
      <c r="R19" s="176"/>
      <c r="S19" s="176"/>
      <c r="T19" s="254"/>
      <c r="U19" s="176"/>
      <c r="V19" s="176"/>
      <c r="W19" s="176"/>
    </row>
    <row r="20" ht="18.95" customHeight="1" spans="1:23">
      <c r="A20" s="244"/>
      <c r="B20" s="244"/>
      <c r="C20" s="209"/>
      <c r="D20" s="209"/>
      <c r="E20" s="209"/>
      <c r="F20" s="209"/>
      <c r="G20" s="209"/>
      <c r="H20" s="209"/>
      <c r="I20" s="209"/>
      <c r="J20" s="209"/>
      <c r="K20" s="209"/>
      <c r="L20" s="209"/>
      <c r="M20" s="209"/>
      <c r="N20" s="209"/>
      <c r="O20" s="209"/>
      <c r="P20" s="209"/>
      <c r="Q20" s="209"/>
      <c r="R20" s="176"/>
      <c r="S20" s="176"/>
      <c r="T20" s="254"/>
      <c r="U20" s="176"/>
      <c r="V20" s="176"/>
      <c r="W20" s="176"/>
    </row>
    <row r="21" ht="18.95" customHeight="1" spans="1:23">
      <c r="A21" s="244"/>
      <c r="B21" s="244"/>
      <c r="C21" s="209"/>
      <c r="D21" s="209"/>
      <c r="E21" s="209"/>
      <c r="F21" s="209"/>
      <c r="G21" s="209"/>
      <c r="H21" s="209"/>
      <c r="I21" s="209"/>
      <c r="J21" s="209"/>
      <c r="K21" s="209"/>
      <c r="L21" s="209"/>
      <c r="M21" s="209"/>
      <c r="N21" s="209"/>
      <c r="O21" s="209"/>
      <c r="P21" s="209"/>
      <c r="Q21" s="209"/>
      <c r="R21" s="176"/>
      <c r="S21" s="176"/>
      <c r="T21" s="254"/>
      <c r="U21" s="176"/>
      <c r="V21" s="176"/>
      <c r="W21" s="176"/>
    </row>
    <row r="22" ht="18.95" customHeight="1" spans="1:23">
      <c r="A22" s="244"/>
      <c r="B22" s="244"/>
      <c r="C22" s="209"/>
      <c r="D22" s="209"/>
      <c r="E22" s="209"/>
      <c r="F22" s="209"/>
      <c r="G22" s="209"/>
      <c r="H22" s="209"/>
      <c r="I22" s="209"/>
      <c r="J22" s="209"/>
      <c r="K22" s="209"/>
      <c r="L22" s="209"/>
      <c r="M22" s="209"/>
      <c r="N22" s="209"/>
      <c r="O22" s="209"/>
      <c r="P22" s="209"/>
      <c r="Q22" s="209"/>
      <c r="R22" s="176"/>
      <c r="S22" s="176"/>
      <c r="T22" s="254"/>
      <c r="U22" s="176"/>
      <c r="V22" s="176"/>
      <c r="W22" s="176"/>
    </row>
    <row r="23" ht="18.95" customHeight="1" spans="1:23">
      <c r="A23" s="244"/>
      <c r="B23" s="244"/>
      <c r="C23" s="209"/>
      <c r="D23" s="209"/>
      <c r="E23" s="209"/>
      <c r="F23" s="209"/>
      <c r="G23" s="209"/>
      <c r="H23" s="209"/>
      <c r="I23" s="209"/>
      <c r="J23" s="209"/>
      <c r="K23" s="209"/>
      <c r="L23" s="209"/>
      <c r="M23" s="209"/>
      <c r="N23" s="209"/>
      <c r="O23" s="209"/>
      <c r="P23" s="209"/>
      <c r="Q23" s="209"/>
      <c r="R23" s="176"/>
      <c r="S23" s="176"/>
      <c r="T23" s="254"/>
      <c r="U23" s="176"/>
      <c r="V23" s="176"/>
      <c r="W23" s="176"/>
    </row>
    <row r="24" ht="18.95" customHeight="1" spans="1:23">
      <c r="A24" s="244"/>
      <c r="B24" s="244"/>
      <c r="C24" s="209"/>
      <c r="D24" s="209"/>
      <c r="E24" s="209"/>
      <c r="F24" s="209"/>
      <c r="G24" s="209"/>
      <c r="H24" s="209"/>
      <c r="I24" s="209"/>
      <c r="J24" s="209"/>
      <c r="K24" s="209"/>
      <c r="L24" s="209"/>
      <c r="M24" s="209"/>
      <c r="N24" s="209"/>
      <c r="O24" s="209"/>
      <c r="P24" s="209"/>
      <c r="Q24" s="209"/>
      <c r="R24" s="176"/>
      <c r="S24" s="176"/>
      <c r="T24" s="254"/>
      <c r="U24" s="176"/>
      <c r="V24" s="176"/>
      <c r="W24" s="176"/>
    </row>
  </sheetData>
  <sheetProtection formatCells="0" formatColumns="0" formatRows="0"/>
  <mergeCells count="25">
    <mergeCell ref="A2:U2"/>
    <mergeCell ref="G3:I3"/>
    <mergeCell ref="D4:G4"/>
    <mergeCell ref="H4:Q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4:R6"/>
    <mergeCell ref="S4:S6"/>
    <mergeCell ref="T4:T6"/>
    <mergeCell ref="U4:U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C12" sqref="C12:E12"/>
    </sheetView>
  </sheetViews>
  <sheetFormatPr defaultColWidth="9.16666666666667" defaultRowHeight="11.25" outlineLevelCol="7"/>
  <cols>
    <col min="1" max="1" width="23.3333333333333" style="65" customWidth="1"/>
    <col min="2" max="2" width="39.3333333333333" style="65" customWidth="1"/>
    <col min="3" max="3" width="14.8333333333333" style="65" customWidth="1"/>
    <col min="4" max="4" width="14.5" style="65" customWidth="1"/>
    <col min="5" max="5" width="14.6222222222222" style="65" customWidth="1"/>
    <col min="6" max="6" width="10.3333333333333" style="65" customWidth="1"/>
    <col min="7" max="8" width="6.83333333333333" style="65" customWidth="1"/>
    <col min="9" max="16384" width="9.16666666666667" style="65"/>
  </cols>
  <sheetData>
    <row r="1" ht="24.75" customHeight="1" spans="1:8">
      <c r="A1" s="234"/>
      <c r="B1" s="234"/>
      <c r="C1" s="234"/>
      <c r="D1" s="234"/>
      <c r="E1" s="234"/>
      <c r="F1" s="213" t="s">
        <v>180</v>
      </c>
      <c r="G1" s="176"/>
      <c r="H1" s="176"/>
    </row>
    <row r="2" ht="24.75" customHeight="1" spans="1:8">
      <c r="A2" s="235" t="s">
        <v>150</v>
      </c>
      <c r="B2" s="235"/>
      <c r="C2" s="235"/>
      <c r="D2" s="235"/>
      <c r="E2" s="235"/>
      <c r="F2" s="235"/>
      <c r="G2" s="176"/>
      <c r="H2" s="176"/>
    </row>
    <row r="3" ht="24.75" customHeight="1" spans="1:8">
      <c r="A3" s="236" t="s">
        <v>89</v>
      </c>
      <c r="B3" s="236"/>
      <c r="C3" s="271"/>
      <c r="D3" s="234"/>
      <c r="E3" s="234"/>
      <c r="F3" s="260" t="s">
        <v>90</v>
      </c>
      <c r="G3" s="250"/>
      <c r="H3" s="250"/>
    </row>
    <row r="4" ht="24.75" customHeight="1" spans="1:8">
      <c r="A4" s="237" t="s">
        <v>151</v>
      </c>
      <c r="B4" s="259" t="s">
        <v>152</v>
      </c>
      <c r="C4" s="219" t="s">
        <v>93</v>
      </c>
      <c r="D4" s="218" t="s">
        <v>153</v>
      </c>
      <c r="E4" s="218"/>
      <c r="F4" s="218"/>
      <c r="G4" s="250"/>
      <c r="H4" s="250"/>
    </row>
    <row r="5" ht="24.75" customHeight="1" spans="1:8">
      <c r="A5" s="237"/>
      <c r="B5" s="259"/>
      <c r="C5" s="218"/>
      <c r="D5" s="231" t="s">
        <v>159</v>
      </c>
      <c r="E5" s="231" t="s">
        <v>160</v>
      </c>
      <c r="F5" s="231" t="s">
        <v>161</v>
      </c>
      <c r="G5" s="250"/>
      <c r="H5" s="250"/>
    </row>
    <row r="6" ht="30.75" customHeight="1" spans="1:8">
      <c r="A6" s="237"/>
      <c r="B6" s="259"/>
      <c r="C6" s="218"/>
      <c r="D6" s="218"/>
      <c r="E6" s="218"/>
      <c r="F6" s="218"/>
      <c r="G6" s="176"/>
      <c r="H6" s="176"/>
    </row>
    <row r="7" s="65" customFormat="1" ht="27" customHeight="1" spans="1:6">
      <c r="A7" s="288"/>
      <c r="B7" s="259"/>
      <c r="C7" s="270">
        <f t="shared" ref="C7:C12" si="0">SUM(D7:F7)</f>
        <v>4469403</v>
      </c>
      <c r="D7" s="270">
        <f>SUM(D8:D8)</f>
        <v>3994870</v>
      </c>
      <c r="E7" s="270">
        <f>SUM(E8:E8)</f>
        <v>474533</v>
      </c>
      <c r="F7" s="270">
        <f>SUM(F8:F8)</f>
        <v>0</v>
      </c>
    </row>
    <row r="8" ht="27" customHeight="1" spans="1:8">
      <c r="A8" s="289">
        <v>401</v>
      </c>
      <c r="B8" s="290" t="s">
        <v>171</v>
      </c>
      <c r="C8" s="317">
        <f t="shared" si="0"/>
        <v>4469403</v>
      </c>
      <c r="D8" s="318">
        <v>3994870</v>
      </c>
      <c r="E8" s="318">
        <v>474533</v>
      </c>
      <c r="F8" s="318"/>
      <c r="G8" s="176"/>
      <c r="H8" s="176"/>
    </row>
    <row r="9" ht="27" customHeight="1" spans="1:8">
      <c r="A9" s="291" t="s">
        <v>172</v>
      </c>
      <c r="B9" s="292" t="s">
        <v>173</v>
      </c>
      <c r="C9" s="317">
        <f t="shared" si="0"/>
        <v>4469403</v>
      </c>
      <c r="D9" s="318">
        <v>3994870</v>
      </c>
      <c r="E9" s="318">
        <v>474533</v>
      </c>
      <c r="F9" s="270">
        <f>SUM(F10:F10)</f>
        <v>0</v>
      </c>
      <c r="G9" s="176"/>
      <c r="H9" s="176"/>
    </row>
    <row r="10" ht="27" customHeight="1" spans="1:8">
      <c r="A10" s="293" t="s">
        <v>174</v>
      </c>
      <c r="B10" s="294" t="s">
        <v>175</v>
      </c>
      <c r="C10" s="317">
        <f t="shared" si="0"/>
        <v>4469403</v>
      </c>
      <c r="D10" s="318">
        <v>3994870</v>
      </c>
      <c r="E10" s="318">
        <v>474533</v>
      </c>
      <c r="F10" s="318"/>
      <c r="G10" s="176"/>
      <c r="H10" s="176"/>
    </row>
    <row r="11" ht="27" customHeight="1" spans="1:8">
      <c r="A11" s="293" t="s">
        <v>176</v>
      </c>
      <c r="B11" s="294" t="s">
        <v>177</v>
      </c>
      <c r="C11" s="317">
        <f t="shared" si="0"/>
        <v>4469403</v>
      </c>
      <c r="D11" s="318">
        <v>3994870</v>
      </c>
      <c r="E11" s="318">
        <v>474533</v>
      </c>
      <c r="F11" s="270">
        <f>SUM(F12:F12)</f>
        <v>0</v>
      </c>
      <c r="G11" s="176"/>
      <c r="H11" s="176"/>
    </row>
    <row r="12" ht="27" customHeight="1" spans="1:8">
      <c r="A12" s="293" t="s">
        <v>178</v>
      </c>
      <c r="B12" s="294" t="s">
        <v>117</v>
      </c>
      <c r="C12" s="317">
        <f t="shared" si="0"/>
        <v>4469403</v>
      </c>
      <c r="D12" s="318">
        <v>3994870</v>
      </c>
      <c r="E12" s="318">
        <v>474533</v>
      </c>
      <c r="F12" s="318"/>
      <c r="G12" s="176"/>
      <c r="H12" s="176"/>
    </row>
    <row r="13" ht="27" customHeight="1" spans="1:8">
      <c r="A13" s="319"/>
      <c r="B13" s="320"/>
      <c r="C13" s="270"/>
      <c r="D13" s="270"/>
      <c r="E13" s="270"/>
      <c r="F13" s="270"/>
      <c r="G13" s="176"/>
      <c r="H13" s="176"/>
    </row>
    <row r="14" ht="27" customHeight="1" spans="1:8">
      <c r="A14" s="319"/>
      <c r="B14" s="320"/>
      <c r="C14" s="270"/>
      <c r="D14" s="270"/>
      <c r="E14" s="270"/>
      <c r="F14" s="270"/>
      <c r="G14" s="176"/>
      <c r="H14" s="176"/>
    </row>
    <row r="15" ht="27" customHeight="1" spans="1:8">
      <c r="A15" s="319"/>
      <c r="B15" s="320"/>
      <c r="C15" s="270"/>
      <c r="D15" s="270"/>
      <c r="E15" s="270"/>
      <c r="F15" s="270"/>
      <c r="G15" s="176"/>
      <c r="H15" s="176"/>
    </row>
    <row r="16" ht="27" customHeight="1" spans="1:6">
      <c r="A16" s="319"/>
      <c r="B16" s="320"/>
      <c r="C16" s="270"/>
      <c r="D16" s="270"/>
      <c r="E16" s="270"/>
      <c r="F16" s="270"/>
    </row>
    <row r="17" ht="27" customHeight="1" spans="1:6">
      <c r="A17" s="319"/>
      <c r="B17" s="320"/>
      <c r="C17" s="270"/>
      <c r="D17" s="270"/>
      <c r="E17" s="270"/>
      <c r="F17" s="270"/>
    </row>
    <row r="18" ht="27" customHeight="1" spans="1:6">
      <c r="A18" s="319"/>
      <c r="B18" s="320"/>
      <c r="C18" s="270"/>
      <c r="D18" s="270"/>
      <c r="E18" s="270"/>
      <c r="F18" s="270"/>
    </row>
    <row r="19" ht="27" customHeight="1" spans="1:6">
      <c r="A19" s="319"/>
      <c r="B19" s="320"/>
      <c r="C19" s="270"/>
      <c r="D19" s="270"/>
      <c r="E19" s="270"/>
      <c r="F19" s="270"/>
    </row>
    <row r="20" ht="27" customHeight="1" spans="1:6">
      <c r="A20" s="319"/>
      <c r="B20" s="320"/>
      <c r="C20" s="270"/>
      <c r="D20" s="270"/>
      <c r="E20" s="270"/>
      <c r="F20" s="270"/>
    </row>
    <row r="21" ht="27" customHeight="1" spans="1:6">
      <c r="A21" s="319"/>
      <c r="B21" s="320"/>
      <c r="C21" s="270"/>
      <c r="D21" s="270"/>
      <c r="E21" s="270"/>
      <c r="F21" s="270"/>
    </row>
    <row r="22" ht="27" customHeight="1" spans="1:6">
      <c r="A22" s="319"/>
      <c r="B22" s="320"/>
      <c r="C22" s="270"/>
      <c r="D22" s="270"/>
      <c r="E22" s="270"/>
      <c r="F22" s="270"/>
    </row>
    <row r="23" ht="27" customHeight="1" spans="1:6">
      <c r="A23" s="319"/>
      <c r="B23" s="320"/>
      <c r="C23" s="270"/>
      <c r="D23" s="270"/>
      <c r="E23" s="270"/>
      <c r="F23" s="270"/>
    </row>
    <row r="24" ht="27" customHeight="1" spans="1:6">
      <c r="A24" s="319"/>
      <c r="B24" s="320"/>
      <c r="C24" s="270"/>
      <c r="D24" s="270"/>
      <c r="E24" s="270"/>
      <c r="F24" s="270"/>
    </row>
    <row r="25" ht="27" customHeight="1" spans="1:6">
      <c r="A25" s="319"/>
      <c r="B25" s="320"/>
      <c r="C25" s="270"/>
      <c r="D25" s="270"/>
      <c r="E25" s="270"/>
      <c r="F25" s="270"/>
    </row>
    <row r="26" ht="27" customHeight="1" spans="1:6">
      <c r="A26" s="319"/>
      <c r="B26" s="320"/>
      <c r="C26" s="270"/>
      <c r="D26" s="270"/>
      <c r="E26" s="270"/>
      <c r="F26" s="270"/>
    </row>
    <row r="27" ht="27" customHeight="1" spans="1:6">
      <c r="A27" s="319"/>
      <c r="B27" s="320"/>
      <c r="C27" s="270"/>
      <c r="D27" s="270"/>
      <c r="E27" s="270"/>
      <c r="F27" s="270"/>
    </row>
    <row r="28" ht="27" customHeight="1" spans="1:6">
      <c r="A28" s="319"/>
      <c r="B28" s="320"/>
      <c r="C28" s="270"/>
      <c r="D28" s="270"/>
      <c r="E28" s="270"/>
      <c r="F28" s="270"/>
    </row>
    <row r="29" ht="27" customHeight="1" spans="1:6">
      <c r="A29" s="319"/>
      <c r="B29" s="320"/>
      <c r="C29" s="270"/>
      <c r="D29" s="270"/>
      <c r="E29" s="270"/>
      <c r="F29" s="270"/>
    </row>
    <row r="30" ht="27" customHeight="1" spans="1:6">
      <c r="A30" s="319"/>
      <c r="B30" s="320"/>
      <c r="C30" s="270"/>
      <c r="D30" s="270"/>
      <c r="E30" s="270"/>
      <c r="F30" s="270"/>
    </row>
    <row r="31" ht="27" customHeight="1" spans="1:6">
      <c r="A31" s="319"/>
      <c r="B31" s="320"/>
      <c r="C31" s="270"/>
      <c r="D31" s="270"/>
      <c r="E31" s="270"/>
      <c r="F31" s="270"/>
    </row>
  </sheetData>
  <sheetProtection formatCells="0" formatColumns="0" formatRows="0"/>
  <mergeCells count="9">
    <mergeCell ref="A2:F2"/>
    <mergeCell ref="A3:B3"/>
    <mergeCell ref="D4:F4"/>
    <mergeCell ref="A4:A6"/>
    <mergeCell ref="B4:B6"/>
    <mergeCell ref="C4:C6"/>
    <mergeCell ref="D5:D6"/>
    <mergeCell ref="E5:E6"/>
    <mergeCell ref="F5:F6"/>
  </mergeCells>
  <printOptions horizontalCentered="1"/>
  <pageMargins left="0.393700787401575" right="0.393700787401575" top="0.472440963655006" bottom="0.472440963655006" header="0.393700787401575" footer="0.393700787401575"/>
  <pageSetup paperSize="9" scale="50" orientation="landscape" horizontalDpi="6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16"/>
  <sheetViews>
    <sheetView showGridLines="0" workbookViewId="0">
      <selection activeCell="C7" sqref="C7:X12"/>
    </sheetView>
  </sheetViews>
  <sheetFormatPr defaultColWidth="9.16666666666667" defaultRowHeight="11.25"/>
  <cols>
    <col min="1" max="2" width="11.5" style="65" customWidth="1"/>
    <col min="3" max="3" width="17" style="65" customWidth="1"/>
    <col min="4" max="4" width="17.1666666666667" style="65" customWidth="1"/>
    <col min="5" max="5" width="16.1666666666667" style="65" customWidth="1"/>
    <col min="6" max="6" width="13.6666666666667" style="65" customWidth="1"/>
    <col min="7" max="7" width="12.8333333333333" style="65" customWidth="1"/>
    <col min="8" max="9" width="10.1666666666667" style="65" customWidth="1"/>
    <col min="10" max="10" width="13.3333333333333" style="65" customWidth="1"/>
    <col min="11" max="11" width="15.5" style="65" customWidth="1"/>
    <col min="12" max="12" width="10.1666666666667" style="65" customWidth="1"/>
    <col min="13" max="13" width="12.6666666666667" style="65" customWidth="1"/>
    <col min="14" max="14" width="10.1666666666667" style="65" customWidth="1"/>
    <col min="15" max="15" width="13" style="65" customWidth="1"/>
    <col min="16" max="19" width="10.1666666666667" style="65" customWidth="1"/>
    <col min="20" max="20" width="12.3333333333333" style="65" customWidth="1"/>
    <col min="21" max="23" width="10.1666666666667" style="65" customWidth="1"/>
    <col min="24" max="24" width="11" style="65" customWidth="1"/>
    <col min="25" max="25" width="12.3333333333333" style="307" customWidth="1"/>
    <col min="26" max="256" width="6.66666666666667" style="65" customWidth="1"/>
    <col min="257" max="16384" width="9.16666666666667" style="65"/>
  </cols>
  <sheetData>
    <row r="1" s="176" customFormat="1" ht="23.1" customHeight="1" spans="1:256">
      <c r="A1" s="213"/>
      <c r="B1" s="213"/>
      <c r="C1" s="213"/>
      <c r="D1" s="213"/>
      <c r="E1" s="213"/>
      <c r="F1" s="213"/>
      <c r="G1" s="213"/>
      <c r="H1" s="213"/>
      <c r="I1" s="213"/>
      <c r="K1" s="213"/>
      <c r="L1" s="213"/>
      <c r="M1" s="213"/>
      <c r="N1" s="213"/>
      <c r="O1" s="213"/>
      <c r="P1" s="213"/>
      <c r="Q1" s="213"/>
      <c r="R1" s="213"/>
      <c r="S1" s="213"/>
      <c r="T1" s="213"/>
      <c r="U1" s="278" t="s">
        <v>181</v>
      </c>
      <c r="V1" s="278"/>
      <c r="W1" s="278"/>
      <c r="X1" s="278"/>
      <c r="Y1" s="315"/>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c r="IN1" s="224"/>
      <c r="IO1" s="224"/>
      <c r="IP1" s="224"/>
      <c r="IQ1" s="224"/>
      <c r="IR1" s="224"/>
      <c r="IS1" s="224"/>
      <c r="IT1" s="224"/>
      <c r="IU1" s="224"/>
      <c r="IV1" s="224"/>
    </row>
    <row r="2" s="176" customFormat="1" ht="23.1" customHeight="1" spans="1:256">
      <c r="A2" s="235" t="s">
        <v>182</v>
      </c>
      <c r="B2" s="235"/>
      <c r="C2" s="235"/>
      <c r="D2" s="235"/>
      <c r="E2" s="235"/>
      <c r="F2" s="235"/>
      <c r="G2" s="235"/>
      <c r="H2" s="235"/>
      <c r="I2" s="235"/>
      <c r="J2" s="235"/>
      <c r="K2" s="235"/>
      <c r="L2" s="235"/>
      <c r="M2" s="235"/>
      <c r="N2" s="235"/>
      <c r="O2" s="235"/>
      <c r="P2" s="235"/>
      <c r="Q2" s="235"/>
      <c r="R2" s="235"/>
      <c r="S2" s="235"/>
      <c r="T2" s="235"/>
      <c r="U2" s="235"/>
      <c r="V2" s="235"/>
      <c r="W2" s="235"/>
      <c r="X2" s="235"/>
      <c r="Y2" s="316"/>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c r="IN2" s="224"/>
      <c r="IO2" s="224"/>
      <c r="IP2" s="224"/>
      <c r="IQ2" s="224"/>
      <c r="IR2" s="224"/>
      <c r="IS2" s="224"/>
      <c r="IT2" s="224"/>
      <c r="IU2" s="224"/>
      <c r="IV2" s="224"/>
    </row>
    <row r="3" s="176" customFormat="1" ht="44.25" customHeight="1" spans="3:256">
      <c r="C3" s="308" t="s">
        <v>89</v>
      </c>
      <c r="D3" s="308"/>
      <c r="E3" s="217"/>
      <c r="F3" s="217"/>
      <c r="G3" s="217"/>
      <c r="H3" s="217"/>
      <c r="I3" s="217"/>
      <c r="K3" s="310" t="s">
        <v>4</v>
      </c>
      <c r="L3" s="311"/>
      <c r="M3" s="234"/>
      <c r="N3" s="217"/>
      <c r="O3" s="312"/>
      <c r="P3" s="217"/>
      <c r="Q3" s="217"/>
      <c r="R3" s="217"/>
      <c r="S3" s="217"/>
      <c r="T3" s="311"/>
      <c r="V3" s="313"/>
      <c r="W3" s="313"/>
      <c r="X3" s="313" t="s">
        <v>90</v>
      </c>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row>
    <row r="4" s="176" customFormat="1" ht="23.1" customHeight="1" spans="1:256">
      <c r="A4" s="237" t="s">
        <v>151</v>
      </c>
      <c r="B4" s="259" t="s">
        <v>152</v>
      </c>
      <c r="C4" s="219" t="s">
        <v>113</v>
      </c>
      <c r="D4" s="180" t="s">
        <v>183</v>
      </c>
      <c r="E4" s="180"/>
      <c r="F4" s="180"/>
      <c r="G4" s="180"/>
      <c r="H4" s="180"/>
      <c r="I4" s="180"/>
      <c r="J4" s="180" t="s">
        <v>184</v>
      </c>
      <c r="K4" s="180"/>
      <c r="L4" s="180"/>
      <c r="M4" s="180"/>
      <c r="N4" s="180"/>
      <c r="O4" s="180"/>
      <c r="P4" s="180"/>
      <c r="Q4" s="181"/>
      <c r="R4" s="181"/>
      <c r="S4" s="181"/>
      <c r="T4" s="275" t="s">
        <v>118</v>
      </c>
      <c r="U4" s="180" t="s">
        <v>185</v>
      </c>
      <c r="V4" s="180"/>
      <c r="W4" s="180"/>
      <c r="X4" s="180"/>
      <c r="Y4" s="316"/>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c r="IN4" s="224"/>
      <c r="IO4" s="224"/>
      <c r="IP4" s="224"/>
      <c r="IQ4" s="224"/>
      <c r="IR4" s="224"/>
      <c r="IS4" s="224"/>
      <c r="IT4" s="224"/>
      <c r="IU4" s="224"/>
      <c r="IV4" s="224"/>
    </row>
    <row r="5" s="176" customFormat="1" ht="19.5" customHeight="1" spans="1:256">
      <c r="A5" s="237"/>
      <c r="B5" s="259"/>
      <c r="C5" s="219"/>
      <c r="D5" s="180"/>
      <c r="E5" s="180"/>
      <c r="F5" s="180"/>
      <c r="G5" s="180"/>
      <c r="H5" s="180"/>
      <c r="I5" s="180"/>
      <c r="J5" s="180"/>
      <c r="K5" s="180"/>
      <c r="L5" s="180"/>
      <c r="M5" s="180"/>
      <c r="N5" s="180"/>
      <c r="O5" s="180"/>
      <c r="P5" s="180"/>
      <c r="Q5" s="181"/>
      <c r="R5" s="181"/>
      <c r="S5" s="181"/>
      <c r="T5" s="275"/>
      <c r="U5" s="180"/>
      <c r="V5" s="180"/>
      <c r="W5" s="180"/>
      <c r="X5" s="180"/>
      <c r="Y5" s="316"/>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c r="IN5" s="224"/>
      <c r="IO5" s="224"/>
      <c r="IP5" s="224"/>
      <c r="IQ5" s="224"/>
      <c r="IR5" s="224"/>
      <c r="IS5" s="224"/>
      <c r="IT5" s="224"/>
      <c r="IU5" s="224"/>
      <c r="IV5" s="224"/>
    </row>
    <row r="6" s="176" customFormat="1" ht="50.25" customHeight="1" spans="1:256">
      <c r="A6" s="237"/>
      <c r="B6" s="259"/>
      <c r="C6" s="218"/>
      <c r="D6" s="252" t="s">
        <v>108</v>
      </c>
      <c r="E6" s="252" t="s">
        <v>186</v>
      </c>
      <c r="F6" s="252" t="s">
        <v>187</v>
      </c>
      <c r="G6" s="252" t="s">
        <v>188</v>
      </c>
      <c r="H6" s="252" t="s">
        <v>189</v>
      </c>
      <c r="I6" s="252" t="s">
        <v>190</v>
      </c>
      <c r="J6" s="185" t="s">
        <v>108</v>
      </c>
      <c r="K6" s="185" t="s">
        <v>191</v>
      </c>
      <c r="L6" s="185" t="s">
        <v>192</v>
      </c>
      <c r="M6" s="252" t="s">
        <v>193</v>
      </c>
      <c r="N6" s="252" t="s">
        <v>194</v>
      </c>
      <c r="O6" s="252" t="s">
        <v>195</v>
      </c>
      <c r="P6" s="252" t="s">
        <v>196</v>
      </c>
      <c r="Q6" s="274" t="s">
        <v>197</v>
      </c>
      <c r="R6" s="274" t="s">
        <v>198</v>
      </c>
      <c r="S6" s="274" t="s">
        <v>199</v>
      </c>
      <c r="T6" s="180"/>
      <c r="U6" s="205" t="s">
        <v>108</v>
      </c>
      <c r="V6" s="205" t="s">
        <v>200</v>
      </c>
      <c r="W6" s="205" t="s">
        <v>201</v>
      </c>
      <c r="X6" s="314" t="s">
        <v>185</v>
      </c>
      <c r="Y6" s="316"/>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c r="HV6" s="224"/>
      <c r="HW6" s="224"/>
      <c r="HX6" s="224"/>
      <c r="HY6" s="224"/>
      <c r="HZ6" s="224"/>
      <c r="IA6" s="224"/>
      <c r="IB6" s="224"/>
      <c r="IC6" s="224"/>
      <c r="ID6" s="224"/>
      <c r="IE6" s="224"/>
      <c r="IF6" s="224"/>
      <c r="IG6" s="224"/>
      <c r="IH6" s="224"/>
      <c r="II6" s="224"/>
      <c r="IJ6" s="224"/>
      <c r="IK6" s="224"/>
      <c r="IL6" s="224"/>
      <c r="IM6" s="224"/>
      <c r="IN6" s="224"/>
      <c r="IO6" s="224"/>
      <c r="IP6" s="224"/>
      <c r="IQ6" s="224"/>
      <c r="IR6" s="224"/>
      <c r="IS6" s="224"/>
      <c r="IT6" s="224"/>
      <c r="IU6" s="224"/>
      <c r="IV6" s="224"/>
    </row>
    <row r="7" ht="23.1" customHeight="1" spans="1:25">
      <c r="A7" s="288"/>
      <c r="B7" s="259"/>
      <c r="C7" s="309">
        <f t="shared" ref="C7:C12" si="0">D7+J7+T7+U7</f>
        <v>3994870</v>
      </c>
      <c r="D7" s="309">
        <f t="shared" ref="D7:D12" si="1">E7+F7</f>
        <v>2683824</v>
      </c>
      <c r="E7" s="309">
        <v>1669428</v>
      </c>
      <c r="F7" s="309">
        <v>1014396</v>
      </c>
      <c r="G7" s="309"/>
      <c r="H7" s="309"/>
      <c r="I7" s="309"/>
      <c r="J7" s="309">
        <f t="shared" ref="J7:J12" si="2">K7+L7+M7+O7+P7+Q7+R7+S7</f>
        <v>981787</v>
      </c>
      <c r="K7" s="309">
        <v>429412</v>
      </c>
      <c r="L7" s="309">
        <v>214706</v>
      </c>
      <c r="M7" s="309">
        <v>201287</v>
      </c>
      <c r="N7" s="309"/>
      <c r="O7" s="309">
        <v>26838</v>
      </c>
      <c r="P7" s="309">
        <v>18787</v>
      </c>
      <c r="Q7" s="309">
        <v>23980</v>
      </c>
      <c r="R7" s="309">
        <v>25041</v>
      </c>
      <c r="S7" s="309">
        <v>41736</v>
      </c>
      <c r="T7" s="309">
        <v>322059</v>
      </c>
      <c r="U7" s="309">
        <f t="shared" ref="U7:U12" si="3">V7</f>
        <v>7200</v>
      </c>
      <c r="V7" s="309">
        <v>7200</v>
      </c>
      <c r="W7" s="309"/>
      <c r="X7" s="301"/>
      <c r="Y7" s="65"/>
    </row>
    <row r="8" s="176" customFormat="1" ht="23.1" customHeight="1" spans="1:256">
      <c r="A8" s="289">
        <v>401</v>
      </c>
      <c r="B8" s="290" t="s">
        <v>171</v>
      </c>
      <c r="C8" s="309">
        <f t="shared" si="0"/>
        <v>3994870</v>
      </c>
      <c r="D8" s="309">
        <f t="shared" si="1"/>
        <v>2683824</v>
      </c>
      <c r="E8" s="309">
        <v>1669428</v>
      </c>
      <c r="F8" s="309">
        <v>1014396</v>
      </c>
      <c r="G8" s="309"/>
      <c r="H8" s="309"/>
      <c r="I8" s="309"/>
      <c r="J8" s="309">
        <f t="shared" si="2"/>
        <v>981787</v>
      </c>
      <c r="K8" s="309">
        <v>429412</v>
      </c>
      <c r="L8" s="309">
        <v>214706</v>
      </c>
      <c r="M8" s="309">
        <v>201287</v>
      </c>
      <c r="N8" s="309"/>
      <c r="O8" s="309">
        <v>26838</v>
      </c>
      <c r="P8" s="309">
        <v>18787</v>
      </c>
      <c r="Q8" s="309">
        <v>23980</v>
      </c>
      <c r="R8" s="309">
        <v>25041</v>
      </c>
      <c r="S8" s="309">
        <v>41736</v>
      </c>
      <c r="T8" s="309">
        <v>322059</v>
      </c>
      <c r="U8" s="309">
        <f t="shared" si="3"/>
        <v>7200</v>
      </c>
      <c r="V8" s="309">
        <v>7200</v>
      </c>
      <c r="W8" s="309"/>
      <c r="X8" s="301"/>
      <c r="Y8" s="316"/>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c r="HV8" s="224"/>
      <c r="HW8" s="224"/>
      <c r="HX8" s="224"/>
      <c r="HY8" s="224"/>
      <c r="HZ8" s="224"/>
      <c r="IA8" s="224"/>
      <c r="IB8" s="224"/>
      <c r="IC8" s="224"/>
      <c r="ID8" s="224"/>
      <c r="IE8" s="224"/>
      <c r="IF8" s="224"/>
      <c r="IG8" s="224"/>
      <c r="IH8" s="224"/>
      <c r="II8" s="224"/>
      <c r="IJ8" s="224"/>
      <c r="IK8" s="224"/>
      <c r="IL8" s="224"/>
      <c r="IM8" s="224"/>
      <c r="IN8" s="224"/>
      <c r="IO8" s="224"/>
      <c r="IP8" s="224"/>
      <c r="IQ8" s="224"/>
      <c r="IR8" s="224"/>
      <c r="IS8" s="224"/>
      <c r="IT8" s="224"/>
      <c r="IU8" s="224"/>
      <c r="IV8" s="224"/>
    </row>
    <row r="9" s="176" customFormat="1" ht="23.1" customHeight="1" spans="1:256">
      <c r="A9" s="291" t="s">
        <v>172</v>
      </c>
      <c r="B9" s="292" t="s">
        <v>173</v>
      </c>
      <c r="C9" s="309">
        <f t="shared" si="0"/>
        <v>3994870</v>
      </c>
      <c r="D9" s="309">
        <f t="shared" si="1"/>
        <v>2683824</v>
      </c>
      <c r="E9" s="309">
        <v>1669428</v>
      </c>
      <c r="F9" s="309">
        <v>1014396</v>
      </c>
      <c r="G9" s="309"/>
      <c r="H9" s="309"/>
      <c r="I9" s="309"/>
      <c r="J9" s="309">
        <f t="shared" si="2"/>
        <v>981787</v>
      </c>
      <c r="K9" s="309">
        <v>429412</v>
      </c>
      <c r="L9" s="309">
        <v>214706</v>
      </c>
      <c r="M9" s="309">
        <v>201287</v>
      </c>
      <c r="N9" s="309"/>
      <c r="O9" s="309">
        <v>26838</v>
      </c>
      <c r="P9" s="309">
        <v>18787</v>
      </c>
      <c r="Q9" s="309">
        <v>23980</v>
      </c>
      <c r="R9" s="309">
        <v>25041</v>
      </c>
      <c r="S9" s="309">
        <v>41736</v>
      </c>
      <c r="T9" s="309">
        <v>322059</v>
      </c>
      <c r="U9" s="309">
        <f t="shared" si="3"/>
        <v>7200</v>
      </c>
      <c r="V9" s="309">
        <v>7200</v>
      </c>
      <c r="W9" s="309"/>
      <c r="X9" s="301"/>
      <c r="Y9" s="316"/>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c r="IN9" s="224"/>
      <c r="IO9" s="224"/>
      <c r="IP9" s="224"/>
      <c r="IQ9" s="224"/>
      <c r="IR9" s="224"/>
      <c r="IS9" s="224"/>
      <c r="IT9" s="224"/>
      <c r="IU9" s="224"/>
      <c r="IV9" s="224"/>
    </row>
    <row r="10" s="176" customFormat="1" ht="23.1" customHeight="1" spans="1:256">
      <c r="A10" s="293" t="s">
        <v>174</v>
      </c>
      <c r="B10" s="294" t="s">
        <v>175</v>
      </c>
      <c r="C10" s="309">
        <f t="shared" si="0"/>
        <v>3994870</v>
      </c>
      <c r="D10" s="309">
        <f t="shared" si="1"/>
        <v>2683824</v>
      </c>
      <c r="E10" s="309">
        <v>1669428</v>
      </c>
      <c r="F10" s="309">
        <v>1014396</v>
      </c>
      <c r="G10" s="309"/>
      <c r="H10" s="309"/>
      <c r="I10" s="309"/>
      <c r="J10" s="309">
        <f t="shared" si="2"/>
        <v>981787</v>
      </c>
      <c r="K10" s="309">
        <v>429412</v>
      </c>
      <c r="L10" s="309">
        <v>214706</v>
      </c>
      <c r="M10" s="309">
        <v>201287</v>
      </c>
      <c r="N10" s="309"/>
      <c r="O10" s="309">
        <v>26838</v>
      </c>
      <c r="P10" s="309">
        <v>18787</v>
      </c>
      <c r="Q10" s="309">
        <v>23980</v>
      </c>
      <c r="R10" s="309">
        <v>25041</v>
      </c>
      <c r="S10" s="309">
        <v>41736</v>
      </c>
      <c r="T10" s="309">
        <v>322059</v>
      </c>
      <c r="U10" s="309">
        <f t="shared" si="3"/>
        <v>7200</v>
      </c>
      <c r="V10" s="309">
        <v>7200</v>
      </c>
      <c r="W10" s="309"/>
      <c r="X10" s="301"/>
      <c r="Y10" s="316"/>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c r="IN10" s="224"/>
      <c r="IO10" s="224"/>
      <c r="IP10" s="224"/>
      <c r="IQ10" s="224"/>
      <c r="IR10" s="224"/>
      <c r="IS10" s="224"/>
      <c r="IT10" s="224"/>
      <c r="IU10" s="224"/>
      <c r="IV10" s="224"/>
    </row>
    <row r="11" s="176" customFormat="1" ht="23.1" customHeight="1" spans="1:256">
      <c r="A11" s="293" t="s">
        <v>176</v>
      </c>
      <c r="B11" s="294" t="s">
        <v>177</v>
      </c>
      <c r="C11" s="309">
        <f t="shared" si="0"/>
        <v>3994870</v>
      </c>
      <c r="D11" s="309">
        <f t="shared" si="1"/>
        <v>2683824</v>
      </c>
      <c r="E11" s="309">
        <v>1669428</v>
      </c>
      <c r="F11" s="309">
        <v>1014396</v>
      </c>
      <c r="G11" s="309"/>
      <c r="H11" s="309"/>
      <c r="I11" s="309"/>
      <c r="J11" s="309">
        <f t="shared" si="2"/>
        <v>981787</v>
      </c>
      <c r="K11" s="309">
        <v>429412</v>
      </c>
      <c r="L11" s="309">
        <v>214706</v>
      </c>
      <c r="M11" s="309">
        <v>201287</v>
      </c>
      <c r="N11" s="309"/>
      <c r="O11" s="309">
        <v>26838</v>
      </c>
      <c r="P11" s="309">
        <v>18787</v>
      </c>
      <c r="Q11" s="309">
        <v>23980</v>
      </c>
      <c r="R11" s="309">
        <v>25041</v>
      </c>
      <c r="S11" s="309">
        <v>41736</v>
      </c>
      <c r="T11" s="309">
        <v>322059</v>
      </c>
      <c r="U11" s="309">
        <f t="shared" si="3"/>
        <v>7200</v>
      </c>
      <c r="V11" s="309">
        <v>7200</v>
      </c>
      <c r="W11" s="309"/>
      <c r="X11" s="301"/>
      <c r="Y11" s="316"/>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c r="IN11" s="224"/>
      <c r="IO11" s="224"/>
      <c r="IP11" s="224"/>
      <c r="IQ11" s="224"/>
      <c r="IR11" s="224"/>
      <c r="IS11" s="224"/>
      <c r="IT11" s="224"/>
      <c r="IU11" s="224"/>
      <c r="IV11" s="224"/>
    </row>
    <row r="12" s="176" customFormat="1" ht="23.1" customHeight="1" spans="1:256">
      <c r="A12" s="293" t="s">
        <v>178</v>
      </c>
      <c r="B12" s="294" t="s">
        <v>117</v>
      </c>
      <c r="C12" s="309">
        <f t="shared" si="0"/>
        <v>3994870</v>
      </c>
      <c r="D12" s="309">
        <f t="shared" si="1"/>
        <v>2683824</v>
      </c>
      <c r="E12" s="309">
        <v>1669428</v>
      </c>
      <c r="F12" s="309">
        <v>1014396</v>
      </c>
      <c r="G12" s="309"/>
      <c r="H12" s="309"/>
      <c r="I12" s="309"/>
      <c r="J12" s="309">
        <f t="shared" si="2"/>
        <v>981787</v>
      </c>
      <c r="K12" s="309">
        <v>429412</v>
      </c>
      <c r="L12" s="309">
        <v>214706</v>
      </c>
      <c r="M12" s="309">
        <v>201287</v>
      </c>
      <c r="N12" s="309"/>
      <c r="O12" s="309">
        <v>26838</v>
      </c>
      <c r="P12" s="309">
        <v>18787</v>
      </c>
      <c r="Q12" s="309">
        <v>23980</v>
      </c>
      <c r="R12" s="309">
        <v>25041</v>
      </c>
      <c r="S12" s="309">
        <v>41736</v>
      </c>
      <c r="T12" s="309">
        <v>322059</v>
      </c>
      <c r="U12" s="309">
        <f t="shared" si="3"/>
        <v>7200</v>
      </c>
      <c r="V12" s="309">
        <v>7200</v>
      </c>
      <c r="W12" s="309"/>
      <c r="X12" s="301"/>
      <c r="Y12" s="316"/>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row>
    <row r="13" s="176" customFormat="1" ht="23.1" customHeight="1" spans="1:256">
      <c r="A13" s="224"/>
      <c r="B13" s="224"/>
      <c r="C13" s="224"/>
      <c r="D13" s="224"/>
      <c r="E13" s="224"/>
      <c r="F13" s="224"/>
      <c r="G13" s="224"/>
      <c r="H13" s="224"/>
      <c r="I13" s="224"/>
      <c r="K13" s="224"/>
      <c r="L13" s="224"/>
      <c r="M13" s="224"/>
      <c r="N13" s="224"/>
      <c r="O13" s="224"/>
      <c r="P13" s="224"/>
      <c r="Q13" s="224"/>
      <c r="R13" s="224"/>
      <c r="S13" s="224"/>
      <c r="T13" s="224"/>
      <c r="U13" s="224"/>
      <c r="V13" s="224"/>
      <c r="W13" s="224"/>
      <c r="X13" s="224"/>
      <c r="Y13" s="316"/>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c r="IN13" s="224"/>
      <c r="IO13" s="224"/>
      <c r="IP13" s="224"/>
      <c r="IQ13" s="224"/>
      <c r="IR13" s="224"/>
      <c r="IS13" s="224"/>
      <c r="IT13" s="224"/>
      <c r="IU13" s="224"/>
      <c r="IV13" s="224"/>
    </row>
    <row r="14" s="176" customFormat="1" ht="23.1" customHeight="1" spans="1:256">
      <c r="A14" s="224"/>
      <c r="B14" s="224"/>
      <c r="C14" s="224"/>
      <c r="D14" s="224"/>
      <c r="E14" s="224"/>
      <c r="F14" s="224"/>
      <c r="G14" s="224"/>
      <c r="H14" s="224"/>
      <c r="I14" s="224"/>
      <c r="K14" s="224"/>
      <c r="L14" s="224"/>
      <c r="M14" s="224"/>
      <c r="N14" s="224"/>
      <c r="O14" s="224"/>
      <c r="P14" s="224"/>
      <c r="Q14" s="224"/>
      <c r="R14" s="224"/>
      <c r="S14" s="224"/>
      <c r="T14" s="224"/>
      <c r="U14" s="224"/>
      <c r="V14" s="224"/>
      <c r="W14" s="224"/>
      <c r="X14" s="224"/>
      <c r="Y14" s="316"/>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c r="IN14" s="224"/>
      <c r="IO14" s="224"/>
      <c r="IP14" s="224"/>
      <c r="IQ14" s="224"/>
      <c r="IR14" s="224"/>
      <c r="IS14" s="224"/>
      <c r="IT14" s="224"/>
      <c r="IU14" s="224"/>
      <c r="IV14" s="224"/>
    </row>
    <row r="15" s="176" customFormat="1" ht="23.1" customHeight="1" spans="1:256">
      <c r="A15" s="224"/>
      <c r="B15" s="224"/>
      <c r="C15" s="224"/>
      <c r="D15" s="224"/>
      <c r="E15" s="224"/>
      <c r="F15" s="224"/>
      <c r="G15" s="224"/>
      <c r="H15" s="224"/>
      <c r="I15" s="224"/>
      <c r="K15" s="224"/>
      <c r="L15" s="224"/>
      <c r="M15" s="224"/>
      <c r="N15" s="224"/>
      <c r="O15" s="224"/>
      <c r="P15" s="224"/>
      <c r="Q15" s="224"/>
      <c r="R15" s="224"/>
      <c r="S15" s="224"/>
      <c r="T15" s="224"/>
      <c r="U15" s="224"/>
      <c r="V15" s="224"/>
      <c r="W15" s="224"/>
      <c r="X15" s="224"/>
      <c r="Y15" s="316"/>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c r="IN15" s="224"/>
      <c r="IO15" s="224"/>
      <c r="IP15" s="224"/>
      <c r="IQ15" s="224"/>
      <c r="IR15" s="224"/>
      <c r="IS15" s="224"/>
      <c r="IT15" s="224"/>
      <c r="IU15" s="224"/>
      <c r="IV15" s="224"/>
    </row>
    <row r="16" s="176" customFormat="1" ht="23.1" customHeight="1" spans="1:256">
      <c r="A16" s="224"/>
      <c r="B16" s="224"/>
      <c r="C16" s="224"/>
      <c r="D16" s="224"/>
      <c r="E16" s="224"/>
      <c r="F16" s="224"/>
      <c r="G16" s="224"/>
      <c r="H16" s="224"/>
      <c r="I16" s="224"/>
      <c r="K16" s="224"/>
      <c r="L16" s="224"/>
      <c r="M16" s="224"/>
      <c r="N16" s="224"/>
      <c r="O16" s="224"/>
      <c r="P16" s="224"/>
      <c r="Q16" s="224"/>
      <c r="R16" s="224"/>
      <c r="S16" s="224"/>
      <c r="T16" s="224"/>
      <c r="U16" s="224"/>
      <c r="V16" s="224"/>
      <c r="W16" s="224"/>
      <c r="X16" s="224"/>
      <c r="Y16" s="316"/>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c r="IN16" s="224"/>
      <c r="IO16" s="224"/>
      <c r="IP16" s="224"/>
      <c r="IQ16" s="224"/>
      <c r="IR16" s="224"/>
      <c r="IS16" s="224"/>
      <c r="IT16" s="224"/>
      <c r="IU16" s="224"/>
      <c r="IV16" s="224"/>
    </row>
  </sheetData>
  <sheetProtection formatCells="0" formatColumns="0" formatRows="0"/>
  <mergeCells count="10">
    <mergeCell ref="U1:X1"/>
    <mergeCell ref="A2:X2"/>
    <mergeCell ref="C3:D3"/>
    <mergeCell ref="A4:A6"/>
    <mergeCell ref="B4:B6"/>
    <mergeCell ref="C4:C6"/>
    <mergeCell ref="T4:T6"/>
    <mergeCell ref="D4:I5"/>
    <mergeCell ref="U4:X5"/>
    <mergeCell ref="J4:S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J16"/>
  <sheetViews>
    <sheetView showGridLines="0" topLeftCell="D1" workbookViewId="0">
      <selection activeCell="C7" sqref="C7:V8"/>
    </sheetView>
  </sheetViews>
  <sheetFormatPr defaultColWidth="9.16666666666667" defaultRowHeight="11.25"/>
  <cols>
    <col min="1" max="2" width="9" customWidth="1"/>
    <col min="3" max="3" width="16" customWidth="1"/>
    <col min="4" max="4" width="13" customWidth="1"/>
    <col min="5" max="5" width="11.3333333333333" customWidth="1"/>
    <col min="6" max="6" width="10.8333333333333" customWidth="1"/>
    <col min="7" max="7" width="14.1666666666667" customWidth="1"/>
    <col min="8" max="8" width="11.3333333333333" customWidth="1"/>
    <col min="9" max="9" width="9.16666666666667" customWidth="1"/>
    <col min="10" max="10" width="11.3333333333333" customWidth="1"/>
    <col min="11" max="11" width="11.5" customWidth="1"/>
    <col min="12" max="12" width="8" customWidth="1"/>
    <col min="13" max="13" width="11.6666666666667" customWidth="1"/>
    <col min="14" max="15" width="9.16666666666667" customWidth="1"/>
    <col min="16" max="16" width="12.6666666666667" customWidth="1"/>
    <col min="17" max="17" width="12.8333333333333" customWidth="1"/>
    <col min="18" max="18" width="8.83333333333333" customWidth="1"/>
    <col min="19" max="19" width="8.16666666666667" customWidth="1"/>
    <col min="20" max="21" width="12.3333333333333" customWidth="1"/>
    <col min="22" max="22" width="12.1666666666667" customWidth="1"/>
    <col min="23" max="23" width="10.3333333333333" customWidth="1"/>
    <col min="24" max="244" width="6.66666666666667" customWidth="1"/>
  </cols>
  <sheetData>
    <row r="1" ht="23.1" customHeight="1" spans="1:244">
      <c r="A1" s="283"/>
      <c r="B1" s="283"/>
      <c r="C1" s="283"/>
      <c r="D1" s="283"/>
      <c r="E1" s="283"/>
      <c r="F1" s="283"/>
      <c r="G1" s="283"/>
      <c r="H1" s="283"/>
      <c r="I1" s="283"/>
      <c r="J1" s="283"/>
      <c r="K1" s="283"/>
      <c r="L1" s="283"/>
      <c r="M1" s="283"/>
      <c r="N1" s="283"/>
      <c r="O1" s="283"/>
      <c r="Q1" s="295"/>
      <c r="R1" s="295"/>
      <c r="S1" s="295"/>
      <c r="T1" s="305" t="s">
        <v>202</v>
      </c>
      <c r="U1" s="305"/>
      <c r="V1" s="30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row>
    <row r="2" ht="23.1" customHeight="1" spans="1:244">
      <c r="A2" s="235" t="s">
        <v>203</v>
      </c>
      <c r="B2" s="235"/>
      <c r="C2" s="235"/>
      <c r="D2" s="235"/>
      <c r="E2" s="235"/>
      <c r="F2" s="235"/>
      <c r="G2" s="235"/>
      <c r="H2" s="235"/>
      <c r="I2" s="235"/>
      <c r="J2" s="235"/>
      <c r="K2" s="235"/>
      <c r="L2" s="235"/>
      <c r="M2" s="235"/>
      <c r="N2" s="235"/>
      <c r="O2" s="235"/>
      <c r="P2" s="235"/>
      <c r="Q2" s="235"/>
      <c r="R2" s="235"/>
      <c r="S2" s="235"/>
      <c r="T2" s="235"/>
      <c r="U2" s="235"/>
      <c r="V2" s="23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row>
    <row r="3" ht="23.1" customHeight="1" spans="1:244">
      <c r="A3" s="245" t="s">
        <v>89</v>
      </c>
      <c r="B3" s="245"/>
      <c r="C3" s="284"/>
      <c r="D3" s="284"/>
      <c r="E3" s="284"/>
      <c r="F3" s="284"/>
      <c r="G3" s="284"/>
      <c r="H3" s="284"/>
      <c r="I3" s="284"/>
      <c r="J3" s="284" t="s">
        <v>4</v>
      </c>
      <c r="K3" s="284"/>
      <c r="L3" s="284"/>
      <c r="M3" s="284"/>
      <c r="Q3" s="295"/>
      <c r="R3" s="295"/>
      <c r="S3" s="295"/>
      <c r="T3" s="233" t="s">
        <v>90</v>
      </c>
      <c r="U3" s="233"/>
      <c r="V3" s="233"/>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row>
    <row r="4" ht="23.1" customHeight="1" spans="1:244">
      <c r="A4" s="237" t="s">
        <v>151</v>
      </c>
      <c r="B4" s="259" t="s">
        <v>152</v>
      </c>
      <c r="C4" s="300" t="s">
        <v>113</v>
      </c>
      <c r="D4" s="287" t="s">
        <v>204</v>
      </c>
      <c r="E4" s="287" t="s">
        <v>205</v>
      </c>
      <c r="F4" s="287" t="s">
        <v>206</v>
      </c>
      <c r="G4" s="287" t="s">
        <v>207</v>
      </c>
      <c r="H4" s="287" t="s">
        <v>208</v>
      </c>
      <c r="I4" s="299" t="s">
        <v>209</v>
      </c>
      <c r="J4" s="299" t="s">
        <v>210</v>
      </c>
      <c r="K4" s="299" t="s">
        <v>211</v>
      </c>
      <c r="L4" s="299" t="s">
        <v>212</v>
      </c>
      <c r="M4" s="299" t="s">
        <v>213</v>
      </c>
      <c r="N4" s="299" t="s">
        <v>214</v>
      </c>
      <c r="O4" s="302" t="s">
        <v>215</v>
      </c>
      <c r="P4" s="299" t="s">
        <v>216</v>
      </c>
      <c r="Q4" s="218" t="s">
        <v>217</v>
      </c>
      <c r="R4" s="237" t="s">
        <v>218</v>
      </c>
      <c r="S4" s="218" t="s">
        <v>219</v>
      </c>
      <c r="T4" s="218" t="s">
        <v>220</v>
      </c>
      <c r="U4" s="126" t="s">
        <v>221</v>
      </c>
      <c r="V4" s="218" t="s">
        <v>222</v>
      </c>
      <c r="W4" s="296"/>
      <c r="X4" s="296"/>
      <c r="Y4" s="296"/>
      <c r="Z4" s="296"/>
      <c r="AA4" s="296"/>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row>
    <row r="5" ht="19.5" customHeight="1" spans="1:244">
      <c r="A5" s="237"/>
      <c r="B5" s="259"/>
      <c r="C5" s="300"/>
      <c r="D5" s="287"/>
      <c r="E5" s="287"/>
      <c r="F5" s="287"/>
      <c r="G5" s="287"/>
      <c r="H5" s="287"/>
      <c r="I5" s="299"/>
      <c r="J5" s="299"/>
      <c r="K5" s="299"/>
      <c r="L5" s="299"/>
      <c r="M5" s="299"/>
      <c r="N5" s="299"/>
      <c r="O5" s="303"/>
      <c r="P5" s="299"/>
      <c r="Q5" s="218"/>
      <c r="R5" s="237"/>
      <c r="S5" s="218"/>
      <c r="T5" s="218"/>
      <c r="U5" s="306"/>
      <c r="V5" s="218"/>
      <c r="W5" s="296"/>
      <c r="X5" s="296"/>
      <c r="Y5" s="296"/>
      <c r="Z5" s="296"/>
      <c r="AA5" s="296"/>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row>
    <row r="6" ht="39.75" customHeight="1" spans="1:244">
      <c r="A6" s="237"/>
      <c r="B6" s="259"/>
      <c r="C6" s="300"/>
      <c r="D6" s="287"/>
      <c r="E6" s="287"/>
      <c r="F6" s="287"/>
      <c r="G6" s="287"/>
      <c r="H6" s="287"/>
      <c r="I6" s="299"/>
      <c r="J6" s="299"/>
      <c r="K6" s="299"/>
      <c r="L6" s="299"/>
      <c r="M6" s="299"/>
      <c r="N6" s="299"/>
      <c r="O6" s="304"/>
      <c r="P6" s="299"/>
      <c r="Q6" s="218"/>
      <c r="R6" s="237"/>
      <c r="S6" s="218"/>
      <c r="T6" s="218"/>
      <c r="U6" s="231"/>
      <c r="V6" s="218"/>
      <c r="W6" s="296"/>
      <c r="X6" s="296"/>
      <c r="Y6" s="296"/>
      <c r="Z6" s="296"/>
      <c r="AA6" s="296"/>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row>
    <row r="7" s="65" customFormat="1" ht="25.5" customHeight="1" spans="1:22">
      <c r="A7" s="288"/>
      <c r="B7" s="259"/>
      <c r="C7" s="301">
        <f>D7+E7+F7+G7+H7+J7+K7+M7+P7+Q7+V7</f>
        <v>474533</v>
      </c>
      <c r="D7" s="301">
        <v>57600</v>
      </c>
      <c r="E7" s="301">
        <v>14400</v>
      </c>
      <c r="F7" s="301">
        <v>9600</v>
      </c>
      <c r="G7" s="301">
        <v>14400</v>
      </c>
      <c r="H7" s="301">
        <v>24000</v>
      </c>
      <c r="I7" s="301"/>
      <c r="J7" s="301">
        <v>96000</v>
      </c>
      <c r="K7" s="301">
        <v>24000</v>
      </c>
      <c r="L7" s="301"/>
      <c r="M7" s="301">
        <v>48000</v>
      </c>
      <c r="N7" s="301"/>
      <c r="O7" s="301"/>
      <c r="P7" s="301">
        <v>96000</v>
      </c>
      <c r="Q7" s="301">
        <v>13733</v>
      </c>
      <c r="R7" s="301"/>
      <c r="S7" s="301"/>
      <c r="T7" s="301"/>
      <c r="U7" s="301"/>
      <c r="V7" s="301">
        <v>76800</v>
      </c>
    </row>
    <row r="8" ht="25.5" customHeight="1" spans="1:244">
      <c r="A8" s="289">
        <v>401</v>
      </c>
      <c r="B8" s="290" t="s">
        <v>171</v>
      </c>
      <c r="C8" s="301">
        <f t="shared" ref="C8:H8" si="0">C7</f>
        <v>474533</v>
      </c>
      <c r="D8" s="301">
        <f t="shared" si="0"/>
        <v>57600</v>
      </c>
      <c r="E8" s="301">
        <f t="shared" si="0"/>
        <v>14400</v>
      </c>
      <c r="F8" s="301">
        <f t="shared" si="0"/>
        <v>9600</v>
      </c>
      <c r="G8" s="301">
        <f t="shared" si="0"/>
        <v>14400</v>
      </c>
      <c r="H8" s="301">
        <f t="shared" si="0"/>
        <v>24000</v>
      </c>
      <c r="I8" s="301"/>
      <c r="J8" s="301">
        <f>J7</f>
        <v>96000</v>
      </c>
      <c r="K8" s="301">
        <f>K7</f>
        <v>24000</v>
      </c>
      <c r="L8" s="301"/>
      <c r="M8" s="301">
        <f>M7</f>
        <v>48000</v>
      </c>
      <c r="N8" s="301"/>
      <c r="O8" s="301"/>
      <c r="P8" s="301">
        <f>P7</f>
        <v>96000</v>
      </c>
      <c r="Q8" s="301">
        <f>Q7</f>
        <v>13733</v>
      </c>
      <c r="R8" s="301"/>
      <c r="S8" s="301"/>
      <c r="T8" s="301"/>
      <c r="U8" s="301"/>
      <c r="V8" s="301">
        <f>V7</f>
        <v>76800</v>
      </c>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c r="HX8" s="295"/>
      <c r="HY8" s="295"/>
      <c r="HZ8" s="295"/>
      <c r="IA8" s="295"/>
      <c r="IB8" s="295"/>
      <c r="IC8" s="295"/>
      <c r="ID8" s="295"/>
      <c r="IE8" s="295"/>
      <c r="IF8" s="295"/>
      <c r="IG8" s="295"/>
      <c r="IH8" s="295"/>
      <c r="II8" s="295"/>
      <c r="IJ8" s="295"/>
    </row>
    <row r="9" ht="25.5" customHeight="1" spans="1:244">
      <c r="A9" s="291" t="s">
        <v>172</v>
      </c>
      <c r="B9" s="292" t="s">
        <v>173</v>
      </c>
      <c r="C9" s="301">
        <f t="shared" ref="C9:H9" si="1">C8</f>
        <v>474533</v>
      </c>
      <c r="D9" s="301">
        <f t="shared" si="1"/>
        <v>57600</v>
      </c>
      <c r="E9" s="301">
        <f t="shared" si="1"/>
        <v>14400</v>
      </c>
      <c r="F9" s="301">
        <f t="shared" si="1"/>
        <v>9600</v>
      </c>
      <c r="G9" s="301">
        <f t="shared" si="1"/>
        <v>14400</v>
      </c>
      <c r="H9" s="301">
        <f t="shared" si="1"/>
        <v>24000</v>
      </c>
      <c r="I9" s="301"/>
      <c r="J9" s="301">
        <f>J8</f>
        <v>96000</v>
      </c>
      <c r="K9" s="301">
        <f>K8</f>
        <v>24000</v>
      </c>
      <c r="L9" s="301"/>
      <c r="M9" s="301">
        <f>M8</f>
        <v>48000</v>
      </c>
      <c r="N9" s="301"/>
      <c r="O9" s="301"/>
      <c r="P9" s="301">
        <f>P8</f>
        <v>96000</v>
      </c>
      <c r="Q9" s="301">
        <f>Q8</f>
        <v>13733</v>
      </c>
      <c r="R9" s="301"/>
      <c r="S9" s="301"/>
      <c r="T9" s="301"/>
      <c r="U9" s="301"/>
      <c r="V9" s="301">
        <f>V8</f>
        <v>76800</v>
      </c>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row>
    <row r="10" ht="25.5" customHeight="1" spans="1:244">
      <c r="A10" s="293" t="s">
        <v>174</v>
      </c>
      <c r="B10" s="294" t="s">
        <v>175</v>
      </c>
      <c r="C10" s="301">
        <f t="shared" ref="C10:H10" si="2">C9</f>
        <v>474533</v>
      </c>
      <c r="D10" s="301">
        <f t="shared" si="2"/>
        <v>57600</v>
      </c>
      <c r="E10" s="301">
        <f t="shared" si="2"/>
        <v>14400</v>
      </c>
      <c r="F10" s="301">
        <f t="shared" si="2"/>
        <v>9600</v>
      </c>
      <c r="G10" s="301">
        <f t="shared" si="2"/>
        <v>14400</v>
      </c>
      <c r="H10" s="301">
        <f t="shared" si="2"/>
        <v>24000</v>
      </c>
      <c r="I10" s="301"/>
      <c r="J10" s="301">
        <f>J9</f>
        <v>96000</v>
      </c>
      <c r="K10" s="301">
        <f>K9</f>
        <v>24000</v>
      </c>
      <c r="L10" s="301"/>
      <c r="M10" s="301">
        <f>M9</f>
        <v>48000</v>
      </c>
      <c r="N10" s="301"/>
      <c r="O10" s="301"/>
      <c r="P10" s="301">
        <f>P9</f>
        <v>96000</v>
      </c>
      <c r="Q10" s="301">
        <f>Q9</f>
        <v>13733</v>
      </c>
      <c r="R10" s="301"/>
      <c r="S10" s="301"/>
      <c r="T10" s="301"/>
      <c r="U10" s="301"/>
      <c r="V10" s="301">
        <f>V9</f>
        <v>76800</v>
      </c>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row>
    <row r="11" ht="23.1" customHeight="1" spans="1:244">
      <c r="A11" s="293" t="s">
        <v>176</v>
      </c>
      <c r="B11" s="294" t="s">
        <v>177</v>
      </c>
      <c r="C11" s="301">
        <f t="shared" ref="C11:H11" si="3">C10</f>
        <v>474533</v>
      </c>
      <c r="D11" s="301">
        <f t="shared" si="3"/>
        <v>57600</v>
      </c>
      <c r="E11" s="301">
        <f t="shared" si="3"/>
        <v>14400</v>
      </c>
      <c r="F11" s="301">
        <f t="shared" si="3"/>
        <v>9600</v>
      </c>
      <c r="G11" s="301">
        <f t="shared" si="3"/>
        <v>14400</v>
      </c>
      <c r="H11" s="301">
        <f t="shared" si="3"/>
        <v>24000</v>
      </c>
      <c r="I11" s="301"/>
      <c r="J11" s="301">
        <f>J10</f>
        <v>96000</v>
      </c>
      <c r="K11" s="301">
        <f>K10</f>
        <v>24000</v>
      </c>
      <c r="L11" s="301"/>
      <c r="M11" s="301">
        <f>M10</f>
        <v>48000</v>
      </c>
      <c r="N11" s="301"/>
      <c r="O11" s="301"/>
      <c r="P11" s="301">
        <f>P10</f>
        <v>96000</v>
      </c>
      <c r="Q11" s="301">
        <f>Q10</f>
        <v>13733</v>
      </c>
      <c r="R11" s="301"/>
      <c r="S11" s="301"/>
      <c r="T11" s="301"/>
      <c r="U11" s="301"/>
      <c r="V11" s="301">
        <f>V10</f>
        <v>76800</v>
      </c>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c r="HX11" s="295"/>
      <c r="HY11" s="295"/>
      <c r="HZ11" s="295"/>
      <c r="IA11" s="295"/>
      <c r="IB11" s="295"/>
      <c r="IC11" s="295"/>
      <c r="ID11" s="295"/>
      <c r="IE11" s="295"/>
      <c r="IF11" s="295"/>
      <c r="IG11" s="295"/>
      <c r="IH11" s="295"/>
      <c r="II11" s="295"/>
      <c r="IJ11" s="295"/>
    </row>
    <row r="12" ht="23.1" customHeight="1" spans="1:244">
      <c r="A12" s="293" t="s">
        <v>178</v>
      </c>
      <c r="B12" s="294" t="s">
        <v>117</v>
      </c>
      <c r="C12" s="301">
        <f t="shared" ref="C12:H12" si="4">C11</f>
        <v>474533</v>
      </c>
      <c r="D12" s="301">
        <f t="shared" si="4"/>
        <v>57600</v>
      </c>
      <c r="E12" s="301">
        <f t="shared" si="4"/>
        <v>14400</v>
      </c>
      <c r="F12" s="301">
        <f t="shared" si="4"/>
        <v>9600</v>
      </c>
      <c r="G12" s="301">
        <f t="shared" si="4"/>
        <v>14400</v>
      </c>
      <c r="H12" s="301">
        <f t="shared" si="4"/>
        <v>24000</v>
      </c>
      <c r="I12" s="301"/>
      <c r="J12" s="301">
        <f>J11</f>
        <v>96000</v>
      </c>
      <c r="K12" s="301">
        <f>K11</f>
        <v>24000</v>
      </c>
      <c r="L12" s="301"/>
      <c r="M12" s="301">
        <f>M11</f>
        <v>48000</v>
      </c>
      <c r="N12" s="301"/>
      <c r="O12" s="301"/>
      <c r="P12" s="301">
        <f>P11</f>
        <v>96000</v>
      </c>
      <c r="Q12" s="301">
        <f>Q11</f>
        <v>13733</v>
      </c>
      <c r="R12" s="301"/>
      <c r="S12" s="301"/>
      <c r="T12" s="301"/>
      <c r="U12" s="301"/>
      <c r="V12" s="301">
        <f>V11</f>
        <v>76800</v>
      </c>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c r="HX12" s="295"/>
      <c r="HY12" s="295"/>
      <c r="HZ12" s="295"/>
      <c r="IA12" s="295"/>
      <c r="IB12" s="295"/>
      <c r="IC12" s="295"/>
      <c r="ID12" s="295"/>
      <c r="IE12" s="295"/>
      <c r="IF12" s="295"/>
      <c r="IG12" s="295"/>
      <c r="IH12" s="295"/>
      <c r="II12" s="295"/>
      <c r="IJ12" s="295"/>
    </row>
    <row r="13" ht="23.1" customHeight="1" spans="1:244">
      <c r="A13" s="295"/>
      <c r="B13" s="295"/>
      <c r="C13" s="295"/>
      <c r="D13" s="295"/>
      <c r="E13" s="224"/>
      <c r="F13" s="295"/>
      <c r="G13" s="295"/>
      <c r="H13" s="295"/>
      <c r="I13" s="295"/>
      <c r="J13" s="295"/>
      <c r="K13" s="224"/>
      <c r="L13" s="224"/>
      <c r="M13" s="224"/>
      <c r="N13" s="224"/>
      <c r="O13" s="224"/>
      <c r="P13" s="224"/>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5"/>
      <c r="EZ13" s="295"/>
      <c r="FA13" s="295"/>
      <c r="FB13" s="295"/>
      <c r="FC13" s="295"/>
      <c r="FD13" s="295"/>
      <c r="FE13" s="295"/>
      <c r="FF13" s="295"/>
      <c r="FG13" s="295"/>
      <c r="FH13" s="295"/>
      <c r="FI13" s="295"/>
      <c r="FJ13" s="295"/>
      <c r="FK13" s="295"/>
      <c r="FL13" s="295"/>
      <c r="FM13" s="295"/>
      <c r="FN13" s="295"/>
      <c r="FO13" s="295"/>
      <c r="FP13" s="295"/>
      <c r="FQ13" s="295"/>
      <c r="FR13" s="295"/>
      <c r="FS13" s="295"/>
      <c r="FT13" s="295"/>
      <c r="FU13" s="295"/>
      <c r="FV13" s="295"/>
      <c r="FW13" s="295"/>
      <c r="FX13" s="295"/>
      <c r="FY13" s="295"/>
      <c r="FZ13" s="295"/>
      <c r="GA13" s="295"/>
      <c r="GB13" s="295"/>
      <c r="GC13" s="295"/>
      <c r="GD13" s="295"/>
      <c r="GE13" s="295"/>
      <c r="GF13" s="295"/>
      <c r="GG13" s="295"/>
      <c r="GH13" s="295"/>
      <c r="GI13" s="295"/>
      <c r="GJ13" s="295"/>
      <c r="GK13" s="295"/>
      <c r="GL13" s="295"/>
      <c r="GM13" s="295"/>
      <c r="GN13" s="295"/>
      <c r="GO13" s="295"/>
      <c r="GP13" s="295"/>
      <c r="GQ13" s="295"/>
      <c r="GR13" s="295"/>
      <c r="GS13" s="295"/>
      <c r="GT13" s="295"/>
      <c r="GU13" s="295"/>
      <c r="GV13" s="295"/>
      <c r="GW13" s="295"/>
      <c r="GX13" s="295"/>
      <c r="GY13" s="295"/>
      <c r="GZ13" s="295"/>
      <c r="HA13" s="295"/>
      <c r="HB13" s="295"/>
      <c r="HC13" s="295"/>
      <c r="HD13" s="295"/>
      <c r="HE13" s="295"/>
      <c r="HF13" s="295"/>
      <c r="HG13" s="295"/>
      <c r="HH13" s="295"/>
      <c r="HI13" s="295"/>
      <c r="HJ13" s="295"/>
      <c r="HK13" s="295"/>
      <c r="HL13" s="295"/>
      <c r="HM13" s="295"/>
      <c r="HN13" s="295"/>
      <c r="HO13" s="295"/>
      <c r="HP13" s="295"/>
      <c r="HQ13" s="295"/>
      <c r="HR13" s="295"/>
      <c r="HS13" s="295"/>
      <c r="HT13" s="295"/>
      <c r="HU13" s="295"/>
      <c r="HV13" s="295"/>
      <c r="HW13" s="295"/>
      <c r="HX13" s="295"/>
      <c r="HY13" s="295"/>
      <c r="HZ13" s="295"/>
      <c r="IA13" s="295"/>
      <c r="IB13" s="295"/>
      <c r="IC13" s="295"/>
      <c r="ID13" s="295"/>
      <c r="IE13" s="295"/>
      <c r="IF13" s="295"/>
      <c r="IG13" s="295"/>
      <c r="IH13" s="295"/>
      <c r="II13" s="295"/>
      <c r="IJ13" s="295"/>
    </row>
    <row r="14" ht="23.1" customHeight="1" spans="1:244">
      <c r="A14" s="295"/>
      <c r="B14" s="295"/>
      <c r="C14" s="295"/>
      <c r="D14" s="295"/>
      <c r="E14" s="295"/>
      <c r="F14" s="295"/>
      <c r="G14" s="295"/>
      <c r="H14" s="295"/>
      <c r="I14" s="295"/>
      <c r="J14" s="295"/>
      <c r="K14" s="224"/>
      <c r="L14" s="224"/>
      <c r="M14" s="224"/>
      <c r="N14" s="224"/>
      <c r="O14" s="224"/>
      <c r="P14" s="224"/>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c r="HX14" s="295"/>
      <c r="HY14" s="295"/>
      <c r="HZ14" s="295"/>
      <c r="IA14" s="295"/>
      <c r="IB14" s="295"/>
      <c r="IC14" s="295"/>
      <c r="ID14" s="295"/>
      <c r="IE14" s="295"/>
      <c r="IF14" s="295"/>
      <c r="IG14" s="295"/>
      <c r="IH14" s="295"/>
      <c r="II14" s="295"/>
      <c r="IJ14" s="295"/>
    </row>
    <row r="15" ht="23.1" customHeight="1" spans="1:244">
      <c r="A15" s="295"/>
      <c r="B15" s="295"/>
      <c r="C15" s="295"/>
      <c r="D15" s="295"/>
      <c r="E15" s="295"/>
      <c r="F15" s="295"/>
      <c r="G15" s="295"/>
      <c r="H15" s="295"/>
      <c r="I15" s="295"/>
      <c r="J15" s="295"/>
      <c r="K15" s="224"/>
      <c r="L15" s="224"/>
      <c r="M15" s="224"/>
      <c r="N15" s="224"/>
      <c r="O15" s="224"/>
      <c r="P15" s="224"/>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c r="HX15" s="295"/>
      <c r="HY15" s="295"/>
      <c r="HZ15" s="295"/>
      <c r="IA15" s="295"/>
      <c r="IB15" s="295"/>
      <c r="IC15" s="295"/>
      <c r="ID15" s="295"/>
      <c r="IE15" s="295"/>
      <c r="IF15" s="295"/>
      <c r="IG15" s="295"/>
      <c r="IH15" s="295"/>
      <c r="II15" s="295"/>
      <c r="IJ15" s="295"/>
    </row>
    <row r="16" ht="23.1" customHeight="1" spans="1:244">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c r="HX16" s="295"/>
      <c r="HY16" s="295"/>
      <c r="HZ16" s="295"/>
      <c r="IA16" s="295"/>
      <c r="IB16" s="295"/>
      <c r="IC16" s="295"/>
      <c r="ID16" s="295"/>
      <c r="IE16" s="295"/>
      <c r="IF16" s="295"/>
      <c r="IG16" s="295"/>
      <c r="IH16" s="295"/>
      <c r="II16" s="295"/>
      <c r="IJ16" s="295"/>
    </row>
  </sheetData>
  <sheetProtection formatCells="0" formatColumns="0" formatRows="0"/>
  <mergeCells count="26">
    <mergeCell ref="T1:V1"/>
    <mergeCell ref="A2:V2"/>
    <mergeCell ref="A3:B3"/>
    <mergeCell ref="T3:V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M17"/>
  <sheetViews>
    <sheetView showGridLines="0" workbookViewId="0">
      <selection activeCell="C7" sqref="C7:N12"/>
    </sheetView>
  </sheetViews>
  <sheetFormatPr defaultColWidth="9.16666666666667" defaultRowHeight="11.25"/>
  <cols>
    <col min="1" max="1" width="21.1666666666667" customWidth="1"/>
    <col min="2" max="2" width="38.5" customWidth="1"/>
    <col min="3" max="3" width="14.6666666666667" customWidth="1"/>
    <col min="4" max="14" width="11.6666666666667" customWidth="1"/>
    <col min="15" max="15" width="15" customWidth="1"/>
    <col min="16" max="247" width="6.66666666666667" customWidth="1"/>
  </cols>
  <sheetData>
    <row r="1" ht="23.1" customHeight="1" spans="1:247">
      <c r="A1" s="283"/>
      <c r="B1" s="283"/>
      <c r="C1" s="283"/>
      <c r="D1" s="283"/>
      <c r="E1" s="283"/>
      <c r="F1" s="283"/>
      <c r="G1" s="283"/>
      <c r="H1" s="283"/>
      <c r="I1" s="283"/>
      <c r="J1" s="296"/>
      <c r="K1" s="283"/>
      <c r="L1" s="283"/>
      <c r="M1" s="283"/>
      <c r="N1" s="278" t="s">
        <v>223</v>
      </c>
      <c r="O1" s="22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row>
    <row r="2" ht="23.1" customHeight="1" spans="1:247">
      <c r="A2" s="235" t="s">
        <v>224</v>
      </c>
      <c r="B2" s="235"/>
      <c r="C2" s="235"/>
      <c r="D2" s="235"/>
      <c r="E2" s="235"/>
      <c r="F2" s="235"/>
      <c r="G2" s="235"/>
      <c r="H2" s="235"/>
      <c r="I2" s="235"/>
      <c r="J2" s="235"/>
      <c r="K2" s="235"/>
      <c r="L2" s="235"/>
      <c r="M2" s="235"/>
      <c r="N2" s="23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row>
    <row r="3" ht="30.75" customHeight="1" spans="1:247">
      <c r="A3" s="245" t="s">
        <v>89</v>
      </c>
      <c r="B3" s="245"/>
      <c r="C3" s="284"/>
      <c r="D3" s="285"/>
      <c r="E3" s="234"/>
      <c r="F3" s="284" t="s">
        <v>4</v>
      </c>
      <c r="G3" s="234"/>
      <c r="H3" s="284"/>
      <c r="I3" s="284"/>
      <c r="J3" s="296"/>
      <c r="K3" s="284"/>
      <c r="L3" s="284"/>
      <c r="M3" s="297" t="s">
        <v>90</v>
      </c>
      <c r="N3" s="297"/>
      <c r="O3" s="298"/>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row>
    <row r="4" ht="23.1" customHeight="1" spans="1:247">
      <c r="A4" s="237" t="s">
        <v>151</v>
      </c>
      <c r="B4" s="259" t="s">
        <v>152</v>
      </c>
      <c r="C4" s="286" t="s">
        <v>113</v>
      </c>
      <c r="D4" s="287" t="s">
        <v>225</v>
      </c>
      <c r="E4" s="287" t="s">
        <v>226</v>
      </c>
      <c r="F4" s="287" t="s">
        <v>227</v>
      </c>
      <c r="G4" s="287" t="s">
        <v>228</v>
      </c>
      <c r="H4" s="287" t="s">
        <v>229</v>
      </c>
      <c r="I4" s="287" t="s">
        <v>230</v>
      </c>
      <c r="J4" s="299" t="s">
        <v>231</v>
      </c>
      <c r="K4" s="299" t="s">
        <v>232</v>
      </c>
      <c r="L4" s="299" t="s">
        <v>233</v>
      </c>
      <c r="M4" s="299" t="s">
        <v>234</v>
      </c>
      <c r="N4" s="299" t="s">
        <v>235</v>
      </c>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row>
    <row r="5" ht="19.5" customHeight="1" spans="1:247">
      <c r="A5" s="237"/>
      <c r="B5" s="259"/>
      <c r="C5" s="286"/>
      <c r="D5" s="287"/>
      <c r="E5" s="287"/>
      <c r="F5" s="287"/>
      <c r="G5" s="287"/>
      <c r="H5" s="287"/>
      <c r="I5" s="287"/>
      <c r="J5" s="299"/>
      <c r="K5" s="299"/>
      <c r="L5" s="299"/>
      <c r="M5" s="299"/>
      <c r="N5" s="299"/>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row>
    <row r="6" ht="39.75" customHeight="1" spans="1:247">
      <c r="A6" s="237"/>
      <c r="B6" s="259"/>
      <c r="C6" s="286"/>
      <c r="D6" s="287"/>
      <c r="E6" s="287"/>
      <c r="F6" s="287"/>
      <c r="G6" s="287"/>
      <c r="H6" s="287"/>
      <c r="I6" s="287"/>
      <c r="J6" s="299"/>
      <c r="K6" s="299"/>
      <c r="L6" s="299"/>
      <c r="M6" s="299"/>
      <c r="N6" s="299"/>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row>
    <row r="7" s="65" customFormat="1" ht="23.1" customHeight="1" spans="1:247">
      <c r="A7" s="288"/>
      <c r="B7" s="259"/>
      <c r="C7" s="239">
        <v>0</v>
      </c>
      <c r="D7" s="239">
        <v>0</v>
      </c>
      <c r="E7" s="239">
        <v>0</v>
      </c>
      <c r="F7" s="239">
        <v>0</v>
      </c>
      <c r="G7" s="239">
        <v>0</v>
      </c>
      <c r="H7" s="239">
        <v>0</v>
      </c>
      <c r="I7" s="239">
        <v>0</v>
      </c>
      <c r="J7" s="239">
        <v>0</v>
      </c>
      <c r="K7" s="239">
        <v>0</v>
      </c>
      <c r="L7" s="239">
        <v>0</v>
      </c>
      <c r="M7" s="239">
        <v>0</v>
      </c>
      <c r="N7" s="239">
        <v>0</v>
      </c>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row>
    <row r="8" ht="33.75" customHeight="1" spans="1:14">
      <c r="A8" s="289">
        <v>401</v>
      </c>
      <c r="B8" s="290" t="s">
        <v>171</v>
      </c>
      <c r="C8" s="239">
        <v>0</v>
      </c>
      <c r="D8" s="239">
        <v>0</v>
      </c>
      <c r="E8" s="239">
        <v>0</v>
      </c>
      <c r="F8" s="239">
        <v>0</v>
      </c>
      <c r="G8" s="239">
        <v>0</v>
      </c>
      <c r="H8" s="239">
        <v>0</v>
      </c>
      <c r="I8" s="239">
        <v>0</v>
      </c>
      <c r="J8" s="239">
        <v>0</v>
      </c>
      <c r="K8" s="239">
        <v>0</v>
      </c>
      <c r="L8" s="239">
        <v>0</v>
      </c>
      <c r="M8" s="239">
        <v>0</v>
      </c>
      <c r="N8" s="239">
        <v>0</v>
      </c>
    </row>
    <row r="9" ht="23.1" customHeight="1" spans="1:247">
      <c r="A9" s="291" t="s">
        <v>172</v>
      </c>
      <c r="B9" s="292" t="s">
        <v>173</v>
      </c>
      <c r="C9" s="239">
        <v>0</v>
      </c>
      <c r="D9" s="239">
        <v>0</v>
      </c>
      <c r="E9" s="239">
        <v>0</v>
      </c>
      <c r="F9" s="239">
        <v>0</v>
      </c>
      <c r="G9" s="239">
        <v>0</v>
      </c>
      <c r="H9" s="239">
        <v>0</v>
      </c>
      <c r="I9" s="239">
        <v>0</v>
      </c>
      <c r="J9" s="239">
        <v>0</v>
      </c>
      <c r="K9" s="239">
        <v>0</v>
      </c>
      <c r="L9" s="239">
        <v>0</v>
      </c>
      <c r="M9" s="239">
        <v>0</v>
      </c>
      <c r="N9" s="239">
        <v>0</v>
      </c>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c r="IK9" s="295"/>
      <c r="IL9" s="295"/>
      <c r="IM9" s="295"/>
    </row>
    <row r="10" ht="23.1" customHeight="1" spans="1:247">
      <c r="A10" s="293" t="s">
        <v>174</v>
      </c>
      <c r="B10" s="294" t="s">
        <v>175</v>
      </c>
      <c r="C10" s="239">
        <v>0</v>
      </c>
      <c r="D10" s="239">
        <v>0</v>
      </c>
      <c r="E10" s="239">
        <v>0</v>
      </c>
      <c r="F10" s="239">
        <v>0</v>
      </c>
      <c r="G10" s="239">
        <v>0</v>
      </c>
      <c r="H10" s="239">
        <v>0</v>
      </c>
      <c r="I10" s="239">
        <v>0</v>
      </c>
      <c r="J10" s="239">
        <v>0</v>
      </c>
      <c r="K10" s="239">
        <v>0</v>
      </c>
      <c r="L10" s="239">
        <v>0</v>
      </c>
      <c r="M10" s="239">
        <v>0</v>
      </c>
      <c r="N10" s="239">
        <v>0</v>
      </c>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c r="IK10" s="295"/>
      <c r="IL10" s="295"/>
      <c r="IM10" s="295"/>
    </row>
    <row r="11" ht="23.1" customHeight="1" spans="1:247">
      <c r="A11" s="293" t="s">
        <v>176</v>
      </c>
      <c r="B11" s="294" t="s">
        <v>177</v>
      </c>
      <c r="C11" s="239">
        <v>0</v>
      </c>
      <c r="D11" s="239">
        <v>0</v>
      </c>
      <c r="E11" s="239">
        <v>0</v>
      </c>
      <c r="F11" s="239">
        <v>0</v>
      </c>
      <c r="G11" s="239">
        <v>0</v>
      </c>
      <c r="H11" s="239">
        <v>0</v>
      </c>
      <c r="I11" s="239">
        <v>0</v>
      </c>
      <c r="J11" s="239">
        <v>0</v>
      </c>
      <c r="K11" s="239">
        <v>0</v>
      </c>
      <c r="L11" s="239">
        <v>0</v>
      </c>
      <c r="M11" s="239">
        <v>0</v>
      </c>
      <c r="N11" s="239">
        <v>0</v>
      </c>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c r="HX11" s="295"/>
      <c r="HY11" s="295"/>
      <c r="HZ11" s="295"/>
      <c r="IA11" s="295"/>
      <c r="IB11" s="295"/>
      <c r="IC11" s="295"/>
      <c r="ID11" s="295"/>
      <c r="IE11" s="295"/>
      <c r="IF11" s="295"/>
      <c r="IG11" s="295"/>
      <c r="IH11" s="295"/>
      <c r="II11" s="295"/>
      <c r="IJ11" s="295"/>
      <c r="IK11" s="295"/>
      <c r="IL11" s="295"/>
      <c r="IM11" s="295"/>
    </row>
    <row r="12" ht="23.1" customHeight="1" spans="1:247">
      <c r="A12" s="293" t="s">
        <v>178</v>
      </c>
      <c r="B12" s="294" t="s">
        <v>117</v>
      </c>
      <c r="C12" s="239">
        <v>0</v>
      </c>
      <c r="D12" s="239">
        <v>0</v>
      </c>
      <c r="E12" s="239">
        <v>0</v>
      </c>
      <c r="F12" s="239">
        <v>0</v>
      </c>
      <c r="G12" s="239">
        <v>0</v>
      </c>
      <c r="H12" s="239">
        <v>0</v>
      </c>
      <c r="I12" s="239">
        <v>0</v>
      </c>
      <c r="J12" s="239">
        <v>0</v>
      </c>
      <c r="K12" s="239">
        <v>0</v>
      </c>
      <c r="L12" s="239">
        <v>0</v>
      </c>
      <c r="M12" s="239">
        <v>0</v>
      </c>
      <c r="N12" s="239">
        <v>0</v>
      </c>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c r="HX12" s="295"/>
      <c r="HY12" s="295"/>
      <c r="HZ12" s="295"/>
      <c r="IA12" s="295"/>
      <c r="IB12" s="295"/>
      <c r="IC12" s="295"/>
      <c r="ID12" s="295"/>
      <c r="IE12" s="295"/>
      <c r="IF12" s="295"/>
      <c r="IG12" s="295"/>
      <c r="IH12" s="295"/>
      <c r="II12" s="295"/>
      <c r="IJ12" s="295"/>
      <c r="IK12" s="295"/>
      <c r="IL12" s="295"/>
      <c r="IM12" s="295"/>
    </row>
    <row r="13" ht="23.1" customHeight="1" spans="1:247">
      <c r="A13" s="295"/>
      <c r="B13" s="295"/>
      <c r="C13" s="295"/>
      <c r="D13" s="224"/>
      <c r="E13" s="224"/>
      <c r="F13" s="295"/>
      <c r="G13" s="295"/>
      <c r="H13" s="295"/>
      <c r="I13" s="295"/>
      <c r="J13" s="176"/>
      <c r="K13" s="224"/>
      <c r="L13" s="224"/>
      <c r="M13" s="224"/>
      <c r="N13" s="224"/>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5"/>
      <c r="EZ13" s="295"/>
      <c r="FA13" s="295"/>
      <c r="FB13" s="295"/>
      <c r="FC13" s="295"/>
      <c r="FD13" s="295"/>
      <c r="FE13" s="295"/>
      <c r="FF13" s="295"/>
      <c r="FG13" s="295"/>
      <c r="FH13" s="295"/>
      <c r="FI13" s="295"/>
      <c r="FJ13" s="295"/>
      <c r="FK13" s="295"/>
      <c r="FL13" s="295"/>
      <c r="FM13" s="295"/>
      <c r="FN13" s="295"/>
      <c r="FO13" s="295"/>
      <c r="FP13" s="295"/>
      <c r="FQ13" s="295"/>
      <c r="FR13" s="295"/>
      <c r="FS13" s="295"/>
      <c r="FT13" s="295"/>
      <c r="FU13" s="295"/>
      <c r="FV13" s="295"/>
      <c r="FW13" s="295"/>
      <c r="FX13" s="295"/>
      <c r="FY13" s="295"/>
      <c r="FZ13" s="295"/>
      <c r="GA13" s="295"/>
      <c r="GB13" s="295"/>
      <c r="GC13" s="295"/>
      <c r="GD13" s="295"/>
      <c r="GE13" s="295"/>
      <c r="GF13" s="295"/>
      <c r="GG13" s="295"/>
      <c r="GH13" s="295"/>
      <c r="GI13" s="295"/>
      <c r="GJ13" s="295"/>
      <c r="GK13" s="295"/>
      <c r="GL13" s="295"/>
      <c r="GM13" s="295"/>
      <c r="GN13" s="295"/>
      <c r="GO13" s="295"/>
      <c r="GP13" s="295"/>
      <c r="GQ13" s="295"/>
      <c r="GR13" s="295"/>
      <c r="GS13" s="295"/>
      <c r="GT13" s="295"/>
      <c r="GU13" s="295"/>
      <c r="GV13" s="295"/>
      <c r="GW13" s="295"/>
      <c r="GX13" s="295"/>
      <c r="GY13" s="295"/>
      <c r="GZ13" s="295"/>
      <c r="HA13" s="295"/>
      <c r="HB13" s="295"/>
      <c r="HC13" s="295"/>
      <c r="HD13" s="295"/>
      <c r="HE13" s="295"/>
      <c r="HF13" s="295"/>
      <c r="HG13" s="295"/>
      <c r="HH13" s="295"/>
      <c r="HI13" s="295"/>
      <c r="HJ13" s="295"/>
      <c r="HK13" s="295"/>
      <c r="HL13" s="295"/>
      <c r="HM13" s="295"/>
      <c r="HN13" s="295"/>
      <c r="HO13" s="295"/>
      <c r="HP13" s="295"/>
      <c r="HQ13" s="295"/>
      <c r="HR13" s="295"/>
      <c r="HS13" s="295"/>
      <c r="HT13" s="295"/>
      <c r="HU13" s="295"/>
      <c r="HV13" s="295"/>
      <c r="HW13" s="295"/>
      <c r="HX13" s="295"/>
      <c r="HY13" s="295"/>
      <c r="HZ13" s="295"/>
      <c r="IA13" s="295"/>
      <c r="IB13" s="295"/>
      <c r="IC13" s="295"/>
      <c r="ID13" s="295"/>
      <c r="IE13" s="295"/>
      <c r="IF13" s="295"/>
      <c r="IG13" s="295"/>
      <c r="IH13" s="295"/>
      <c r="II13" s="295"/>
      <c r="IJ13" s="295"/>
      <c r="IK13" s="295"/>
      <c r="IL13" s="295"/>
      <c r="IM13" s="295"/>
    </row>
    <row r="14" ht="23.1" customHeight="1" spans="1:247">
      <c r="A14" s="295"/>
      <c r="B14" s="295"/>
      <c r="C14" s="295"/>
      <c r="D14" s="295"/>
      <c r="E14" s="224"/>
      <c r="F14" s="224"/>
      <c r="G14" s="224"/>
      <c r="H14" s="295"/>
      <c r="I14" s="295"/>
      <c r="J14" s="296"/>
      <c r="K14" s="295"/>
      <c r="L14" s="295"/>
      <c r="M14" s="224"/>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c r="HX14" s="295"/>
      <c r="HY14" s="295"/>
      <c r="HZ14" s="295"/>
      <c r="IA14" s="295"/>
      <c r="IB14" s="295"/>
      <c r="IC14" s="295"/>
      <c r="ID14" s="295"/>
      <c r="IE14" s="295"/>
      <c r="IF14" s="295"/>
      <c r="IG14" s="295"/>
      <c r="IH14" s="295"/>
      <c r="II14" s="295"/>
      <c r="IJ14" s="295"/>
      <c r="IK14" s="295"/>
      <c r="IL14" s="295"/>
      <c r="IM14" s="295"/>
    </row>
    <row r="15" ht="23.1" customHeight="1" spans="1:247">
      <c r="A15" s="295"/>
      <c r="B15" s="295"/>
      <c r="C15" s="295"/>
      <c r="D15" s="295"/>
      <c r="E15" s="295"/>
      <c r="F15" s="295"/>
      <c r="G15" s="295"/>
      <c r="H15" s="295"/>
      <c r="I15" s="295"/>
      <c r="J15" s="296"/>
      <c r="K15" s="295"/>
      <c r="L15" s="295"/>
      <c r="M15" s="224"/>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c r="HX15" s="295"/>
      <c r="HY15" s="295"/>
      <c r="HZ15" s="295"/>
      <c r="IA15" s="295"/>
      <c r="IB15" s="295"/>
      <c r="IC15" s="295"/>
      <c r="ID15" s="295"/>
      <c r="IE15" s="295"/>
      <c r="IF15" s="295"/>
      <c r="IG15" s="295"/>
      <c r="IH15" s="295"/>
      <c r="II15" s="295"/>
      <c r="IJ15" s="295"/>
      <c r="IK15" s="295"/>
      <c r="IL15" s="295"/>
      <c r="IM15" s="295"/>
    </row>
    <row r="16" ht="23.1" customHeight="1" spans="1:247">
      <c r="A16" s="295"/>
      <c r="B16" s="295"/>
      <c r="C16" s="295"/>
      <c r="D16" s="295"/>
      <c r="E16" s="295"/>
      <c r="F16" s="295"/>
      <c r="G16" s="295"/>
      <c r="H16" s="295"/>
      <c r="I16" s="295"/>
      <c r="J16" s="296"/>
      <c r="K16" s="295"/>
      <c r="L16" s="295"/>
      <c r="M16" s="224"/>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c r="HX16" s="295"/>
      <c r="HY16" s="295"/>
      <c r="HZ16" s="295"/>
      <c r="IA16" s="295"/>
      <c r="IB16" s="295"/>
      <c r="IC16" s="295"/>
      <c r="ID16" s="295"/>
      <c r="IE16" s="295"/>
      <c r="IF16" s="295"/>
      <c r="IG16" s="295"/>
      <c r="IH16" s="295"/>
      <c r="II16" s="295"/>
      <c r="IJ16" s="295"/>
      <c r="IK16" s="295"/>
      <c r="IL16" s="295"/>
      <c r="IM16" s="295"/>
    </row>
    <row r="17" ht="23.1" customHeight="1" spans="1:247">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295"/>
      <c r="DT17" s="295"/>
      <c r="DU17" s="295"/>
      <c r="DV17" s="295"/>
      <c r="DW17" s="295"/>
      <c r="DX17" s="295"/>
      <c r="DY17" s="295"/>
      <c r="DZ17" s="295"/>
      <c r="EA17" s="295"/>
      <c r="EB17" s="295"/>
      <c r="EC17" s="295"/>
      <c r="ED17" s="295"/>
      <c r="EE17" s="295"/>
      <c r="EF17" s="295"/>
      <c r="EG17" s="295"/>
      <c r="EH17" s="295"/>
      <c r="EI17" s="295"/>
      <c r="EJ17" s="295"/>
      <c r="EK17" s="295"/>
      <c r="EL17" s="295"/>
      <c r="EM17" s="295"/>
      <c r="EN17" s="295"/>
      <c r="EO17" s="295"/>
      <c r="EP17" s="295"/>
      <c r="EQ17" s="295"/>
      <c r="ER17" s="295"/>
      <c r="ES17" s="295"/>
      <c r="ET17" s="295"/>
      <c r="EU17" s="295"/>
      <c r="EV17" s="295"/>
      <c r="EW17" s="295"/>
      <c r="EX17" s="295"/>
      <c r="EY17" s="295"/>
      <c r="EZ17" s="295"/>
      <c r="FA17" s="295"/>
      <c r="FB17" s="295"/>
      <c r="FC17" s="295"/>
      <c r="FD17" s="295"/>
      <c r="FE17" s="295"/>
      <c r="FF17" s="295"/>
      <c r="FG17" s="295"/>
      <c r="FH17" s="295"/>
      <c r="FI17" s="295"/>
      <c r="FJ17" s="295"/>
      <c r="FK17" s="295"/>
      <c r="FL17" s="295"/>
      <c r="FM17" s="295"/>
      <c r="FN17" s="295"/>
      <c r="FO17" s="295"/>
      <c r="FP17" s="295"/>
      <c r="FQ17" s="295"/>
      <c r="FR17" s="295"/>
      <c r="FS17" s="295"/>
      <c r="FT17" s="295"/>
      <c r="FU17" s="295"/>
      <c r="FV17" s="295"/>
      <c r="FW17" s="295"/>
      <c r="FX17" s="295"/>
      <c r="FY17" s="295"/>
      <c r="FZ17" s="295"/>
      <c r="GA17" s="295"/>
      <c r="GB17" s="295"/>
      <c r="GC17" s="295"/>
      <c r="GD17" s="295"/>
      <c r="GE17" s="295"/>
      <c r="GF17" s="295"/>
      <c r="GG17" s="295"/>
      <c r="GH17" s="295"/>
      <c r="GI17" s="295"/>
      <c r="GJ17" s="295"/>
      <c r="GK17" s="295"/>
      <c r="GL17" s="295"/>
      <c r="GM17" s="295"/>
      <c r="GN17" s="295"/>
      <c r="GO17" s="295"/>
      <c r="GP17" s="295"/>
      <c r="GQ17" s="295"/>
      <c r="GR17" s="295"/>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5"/>
      <c r="HQ17" s="295"/>
      <c r="HR17" s="295"/>
      <c r="HS17" s="295"/>
      <c r="HT17" s="295"/>
      <c r="HU17" s="295"/>
      <c r="HV17" s="295"/>
      <c r="HW17" s="295"/>
      <c r="HX17" s="295"/>
      <c r="HY17" s="295"/>
      <c r="HZ17" s="295"/>
      <c r="IA17" s="295"/>
      <c r="IB17" s="295"/>
      <c r="IC17" s="295"/>
      <c r="ID17" s="295"/>
      <c r="IE17" s="295"/>
      <c r="IF17" s="295"/>
      <c r="IG17" s="295"/>
      <c r="IH17" s="295"/>
      <c r="II17" s="295"/>
      <c r="IJ17" s="295"/>
      <c r="IK17" s="295"/>
      <c r="IL17" s="295"/>
      <c r="IM17" s="295"/>
    </row>
  </sheetData>
  <sheetProtection formatCells="0" formatColumns="0" formatRows="0"/>
  <mergeCells count="17">
    <mergeCell ref="A2:N2"/>
    <mergeCell ref="A3:B3"/>
    <mergeCell ref="M3:N3"/>
    <mergeCell ref="A4:A6"/>
    <mergeCell ref="B4:B6"/>
    <mergeCell ref="C4:C6"/>
    <mergeCell ref="D4:D6"/>
    <mergeCell ref="E4:E6"/>
    <mergeCell ref="F4:F6"/>
    <mergeCell ref="G4:G6"/>
    <mergeCell ref="H4:H6"/>
    <mergeCell ref="I4:I6"/>
    <mergeCell ref="J4:J6"/>
    <mergeCell ref="K4:K6"/>
    <mergeCell ref="L4:L6"/>
    <mergeCell ref="M4:M6"/>
    <mergeCell ref="N4:N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单位预算收支总表</vt:lpstr>
      <vt:lpstr>单位收入总体情况表</vt:lpstr>
      <vt:lpstr>单位支出总体情况表</vt:lpstr>
      <vt:lpstr>财政拨款收支总表</vt:lpstr>
      <vt:lpstr>一般公共预算支出情况表</vt:lpstr>
      <vt:lpstr>一般公共预算基本支出情况表</vt:lpstr>
      <vt:lpstr>一般公共预算支出情况表—工资福利支出</vt:lpstr>
      <vt:lpstr>一般公共预算支出情况表—商品和服务支出</vt:lpstr>
      <vt:lpstr>一般公共预算支出情况表—对个人和家庭的补助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整体绩效目标表</vt:lpstr>
      <vt:lpstr>不动产登记一体化平台建设支出预算绩效目标申报表</vt:lpstr>
      <vt:lpstr>不动产登记存量数据整合支出预算绩效目标申报表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2022-09-06T03:43:32Z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134358</vt:i4>
  </property>
  <property fmtid="{D5CDD505-2E9C-101B-9397-08002B2CF9AE}" pid="3" name="KSOProductBuildVer">
    <vt:lpwstr>2052-11.1.0.12313</vt:lpwstr>
  </property>
  <property fmtid="{D5CDD505-2E9C-101B-9397-08002B2CF9AE}" pid="4" name="ICV">
    <vt:lpwstr>2CE228B2172641EB9E554504276CE98A</vt:lpwstr>
  </property>
</Properties>
</file>