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090"/>
  </bookViews>
  <sheets>
    <sheet name="承建表 (4)" sheetId="4" r:id="rId1"/>
  </sheets>
  <definedNames>
    <definedName name="_xlnm.Print_Titles" localSheetId="0">'承建表 (4)'!$1:$3</definedName>
  </definedNames>
  <calcPr calcId="125725"/>
</workbook>
</file>

<file path=xl/calcChain.xml><?xml version="1.0" encoding="utf-8"?>
<calcChain xmlns="http://schemas.openxmlformats.org/spreadsheetml/2006/main">
  <c r="J35" i="4"/>
  <c r="H35"/>
  <c r="G35"/>
  <c r="E35"/>
  <c r="I33"/>
  <c r="I32"/>
  <c r="I30"/>
  <c r="I29"/>
  <c r="I28"/>
  <c r="I27"/>
  <c r="I26"/>
  <c r="I25"/>
  <c r="I24"/>
  <c r="I23"/>
  <c r="I21"/>
  <c r="I20"/>
  <c r="I19"/>
  <c r="I18"/>
  <c r="I17"/>
  <c r="I16"/>
  <c r="I15"/>
  <c r="I13"/>
  <c r="I12"/>
  <c r="I10"/>
  <c r="I9"/>
  <c r="I8"/>
  <c r="I7"/>
  <c r="I6"/>
  <c r="I5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I4"/>
  <c r="I35" l="1"/>
</calcChain>
</file>

<file path=xl/comments1.xml><?xml version="1.0" encoding="utf-8"?>
<comments xmlns="http://schemas.openxmlformats.org/spreadsheetml/2006/main">
  <authors>
    <author>1</author>
  </authors>
  <commentList>
    <comment ref="G11" authorId="0">
      <text>
        <r>
          <rPr>
            <b/>
            <sz val="9"/>
            <color indexed="81"/>
            <rFont val="Tahoma"/>
            <family val="2"/>
          </rPr>
          <t>1:</t>
        </r>
        <r>
          <rPr>
            <sz val="9"/>
            <color indexed="81"/>
            <rFont val="Tahoma"/>
            <family val="2"/>
          </rPr>
          <t xml:space="preserve">
310.5+158.4</t>
        </r>
      </text>
    </comment>
    <comment ref="G25" authorId="0">
      <text>
        <r>
          <rPr>
            <b/>
            <sz val="9"/>
            <color indexed="81"/>
            <rFont val="Tahoma"/>
            <family val="2"/>
          </rPr>
          <t>1:</t>
        </r>
        <r>
          <rPr>
            <sz val="9"/>
            <color indexed="81"/>
            <rFont val="Tahoma"/>
            <family val="2"/>
          </rPr>
          <t xml:space="preserve">
298.32+297.48</t>
        </r>
      </text>
    </comment>
  </commentList>
</comments>
</file>

<file path=xl/sharedStrings.xml><?xml version="1.0" encoding="utf-8"?>
<sst xmlns="http://schemas.openxmlformats.org/spreadsheetml/2006/main" count="109" uniqueCount="90">
  <si>
    <t>高温库</t>
  </si>
  <si>
    <t>汨罗市奕源家庭农场</t>
  </si>
  <si>
    <t>石庆奇</t>
  </si>
  <si>
    <t>猕猴桃</t>
  </si>
  <si>
    <t>汨罗市德华家庭农场</t>
  </si>
  <si>
    <t>夏德华</t>
  </si>
  <si>
    <t>汨罗市雄伟家庭农场</t>
  </si>
  <si>
    <t>石雄伟</t>
  </si>
  <si>
    <t>汨罗市长桂家庭农场</t>
  </si>
  <si>
    <t>殷长柱</t>
  </si>
  <si>
    <t>汨罗市壮华家庭农场</t>
  </si>
  <si>
    <t>夏壮华</t>
  </si>
  <si>
    <t>汨罗市望朝家庭农场</t>
  </si>
  <si>
    <t>李望朝</t>
  </si>
  <si>
    <t>汨罗市文良家庭农场</t>
  </si>
  <si>
    <t>周文良</t>
  </si>
  <si>
    <t>汨罗市业兴农业专业合作社</t>
  </si>
  <si>
    <t>翁  国</t>
  </si>
  <si>
    <t>汨罗市裕农种养专业合作社</t>
  </si>
  <si>
    <t>周昌龙</t>
  </si>
  <si>
    <t>汨罗市应安家庭农场</t>
  </si>
  <si>
    <t>周应安</t>
  </si>
  <si>
    <t>周忠尽</t>
  </si>
  <si>
    <t>汨罗市绿星蔬菜专业合作社</t>
  </si>
  <si>
    <t>冯  灯</t>
  </si>
  <si>
    <t>何英正</t>
  </si>
  <si>
    <t>蔬菜</t>
  </si>
  <si>
    <t>何睿之</t>
  </si>
  <si>
    <t>吴爱春</t>
  </si>
  <si>
    <t>汨罗市锐森农机专业合作社</t>
  </si>
  <si>
    <t>胥方婷</t>
  </si>
  <si>
    <t>蔬菜、水果</t>
  </si>
  <si>
    <t>李奇</t>
  </si>
  <si>
    <t>汨罗市大不同优质水稻种植专业合作社</t>
  </si>
  <si>
    <t>杨送明</t>
  </si>
  <si>
    <t>禹细保</t>
  </si>
  <si>
    <t>谭振端</t>
  </si>
  <si>
    <t>汨罗市新林蔬菜专业合作社</t>
  </si>
  <si>
    <t>吴新晃</t>
  </si>
  <si>
    <t>鲜食红薯</t>
  </si>
  <si>
    <t>汨罗市新磊种养专业合作社</t>
  </si>
  <si>
    <t>刘昔资</t>
  </si>
  <si>
    <t>汨罗市立辉家庭农场</t>
  </si>
  <si>
    <t>司马立辉</t>
  </si>
  <si>
    <t>汨罗市浩峰水稻专业合作社</t>
  </si>
  <si>
    <t>周启辉</t>
  </si>
  <si>
    <t>汨罗市润泽种养专业合作社</t>
  </si>
  <si>
    <t>李美文</t>
  </si>
  <si>
    <t>何秋华</t>
  </si>
  <si>
    <t>李冬平</t>
  </si>
  <si>
    <t>李光明</t>
  </si>
  <si>
    <t>傅满群</t>
  </si>
  <si>
    <t>汨罗市罗江镇天井村集体经济合作社</t>
  </si>
  <si>
    <t>胡志伟</t>
  </si>
  <si>
    <t>序号</t>
    <phoneticPr fontId="4" type="noConversion"/>
  </si>
  <si>
    <t>主体名称</t>
    <phoneticPr fontId="4" type="noConversion"/>
  </si>
  <si>
    <t>手机号码</t>
    <phoneticPr fontId="4" type="noConversion"/>
  </si>
  <si>
    <t xml:space="preserve">气调贮藏库 </t>
    <phoneticPr fontId="4" type="noConversion"/>
  </si>
  <si>
    <t>蔬菜、薯类</t>
    <phoneticPr fontId="4" type="noConversion"/>
  </si>
  <si>
    <t>汨罗市忠尽家庭农场</t>
    <phoneticPr fontId="11" type="noConversion"/>
  </si>
  <si>
    <t>蔬菜、水果</t>
    <phoneticPr fontId="4" type="noConversion"/>
  </si>
  <si>
    <t>汨罗市瑞祥种养专业合作社</t>
    <phoneticPr fontId="11" type="noConversion"/>
  </si>
  <si>
    <t>汨罗市勤家园家庭农场</t>
    <phoneticPr fontId="11" type="noConversion"/>
  </si>
  <si>
    <t>汨罗市润丰水稻种植专业合作社</t>
    <phoneticPr fontId="11" type="noConversion"/>
  </si>
  <si>
    <t>汨罗市玉鹏种养专业合作社</t>
    <phoneticPr fontId="4" type="noConversion"/>
  </si>
  <si>
    <t>蔬菜</t>
    <phoneticPr fontId="4" type="noConversion"/>
  </si>
  <si>
    <t>汨罗市令仪家庭农场</t>
    <phoneticPr fontId="11" type="noConversion"/>
  </si>
  <si>
    <t>蔬菜、中药材</t>
    <phoneticPr fontId="4" type="noConversion"/>
  </si>
  <si>
    <t>汨罗市徽山种养专业合作社</t>
    <phoneticPr fontId="11" type="noConversion"/>
  </si>
  <si>
    <t>汨罗市屈子祠镇伏林村集体经济合作社</t>
    <phoneticPr fontId="11" type="noConversion"/>
  </si>
  <si>
    <t>薯类</t>
    <phoneticPr fontId="4" type="noConversion"/>
  </si>
  <si>
    <t>合计</t>
    <phoneticPr fontId="4" type="noConversion"/>
  </si>
  <si>
    <t>2022年汨罗市农产品产地冷藏保鲜设施建设实施主体情况汇总表</t>
    <phoneticPr fontId="4" type="noConversion"/>
  </si>
  <si>
    <t>基本信息</t>
    <phoneticPr fontId="4" type="noConversion"/>
  </si>
  <si>
    <t>建设内容(立方米）</t>
    <phoneticPr fontId="4" type="noConversion"/>
  </si>
  <si>
    <t>预计总投资金额（万元）</t>
    <phoneticPr fontId="4" type="noConversion"/>
  </si>
  <si>
    <t>预计补贴金 额(万元)</t>
    <phoneticPr fontId="4" type="noConversion"/>
  </si>
  <si>
    <t>仓储产品</t>
    <phoneticPr fontId="4" type="noConversion"/>
  </si>
  <si>
    <t>法人名称</t>
    <phoneticPr fontId="4" type="noConversion"/>
  </si>
  <si>
    <t xml:space="preserve">预冷库  </t>
    <phoneticPr fontId="4" type="noConversion"/>
  </si>
  <si>
    <t xml:space="preserve">低温库  </t>
    <phoneticPr fontId="4" type="noConversion"/>
  </si>
  <si>
    <t>水果</t>
    <phoneticPr fontId="4" type="noConversion"/>
  </si>
  <si>
    <t>蔬菜、水果、薯类</t>
    <phoneticPr fontId="4" type="noConversion"/>
  </si>
  <si>
    <t>汨罗市九宵种养专业合作社</t>
    <phoneticPr fontId="11" type="noConversion"/>
  </si>
  <si>
    <t>汨罗市桃林寺镇高丰村集体经济合作社</t>
    <phoneticPr fontId="4" type="noConversion"/>
  </si>
  <si>
    <t>汨罗市富丰农业专业合作社</t>
    <phoneticPr fontId="11" type="noConversion"/>
  </si>
  <si>
    <t>食用菌</t>
    <phoneticPr fontId="4" type="noConversion"/>
  </si>
  <si>
    <t>汨罗市长盈种养专业合作社</t>
    <phoneticPr fontId="11" type="noConversion"/>
  </si>
  <si>
    <t>罗响</t>
    <phoneticPr fontId="11" type="noConversion"/>
  </si>
  <si>
    <t>注：杨送明建小7.4万，邓岳飞不建3万，马朋不改建1.6万，翁国2主体合并少0.7万，刘昔资改建低温库余0.4万</t>
    <phoneticPr fontId="4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</si>
</sst>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4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3"/>
      <color rgb="FF000000"/>
      <name val="宋体"/>
      <family val="3"/>
      <charset val="134"/>
    </font>
    <font>
      <sz val="9"/>
      <name val="宋体"/>
      <charset val="134"/>
      <scheme val="minor"/>
    </font>
    <font>
      <sz val="10"/>
      <color rgb="FF00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</cellStyleXfs>
  <cellXfs count="30">
    <xf numFmtId="0" fontId="0" fillId="0" borderId="0" xfId="0" applyFont="1">
      <alignment vertical="center"/>
    </xf>
    <xf numFmtId="0" fontId="1" fillId="0" borderId="0" xfId="1" applyFont="1">
      <alignment vertical="center"/>
    </xf>
    <xf numFmtId="0" fontId="1" fillId="0" borderId="0" xfId="1">
      <alignment vertical="center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vertical="top" wrapText="1"/>
    </xf>
    <xf numFmtId="0" fontId="7" fillId="0" borderId="2" xfId="1" applyFont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/>
    </xf>
    <xf numFmtId="0" fontId="8" fillId="0" borderId="2" xfId="1" applyFont="1" applyBorder="1" applyAlignment="1">
      <alignment horizontal="left" vertical="top" wrapText="1"/>
    </xf>
    <xf numFmtId="0" fontId="10" fillId="0" borderId="0" xfId="1" applyFont="1">
      <alignment vertical="center"/>
    </xf>
    <xf numFmtId="0" fontId="8" fillId="2" borderId="2" xfId="2" applyFont="1" applyFill="1" applyBorder="1" applyAlignment="1">
      <alignment horizontal="center" vertical="center" wrapText="1"/>
    </xf>
    <xf numFmtId="0" fontId="8" fillId="0" borderId="2" xfId="2" applyNumberFormat="1" applyFont="1" applyFill="1" applyBorder="1" applyAlignment="1" applyProtection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top" wrapText="1"/>
    </xf>
    <xf numFmtId="176" fontId="8" fillId="2" borderId="2" xfId="2" applyNumberFormat="1" applyFont="1" applyFill="1" applyBorder="1" applyAlignment="1">
      <alignment horizontal="center" vertical="center"/>
    </xf>
    <xf numFmtId="176" fontId="8" fillId="0" borderId="2" xfId="1" applyNumberFormat="1" applyFont="1" applyBorder="1" applyAlignment="1">
      <alignment horizontal="center" vertical="top" wrapText="1"/>
    </xf>
    <xf numFmtId="0" fontId="2" fillId="2" borderId="2" xfId="2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 wrapText="1"/>
    </xf>
    <xf numFmtId="0" fontId="2" fillId="0" borderId="2" xfId="2" applyNumberFormat="1" applyFont="1" applyFill="1" applyBorder="1" applyAlignment="1" applyProtection="1">
      <alignment horizontal="center" vertical="center"/>
    </xf>
    <xf numFmtId="0" fontId="2" fillId="0" borderId="2" xfId="2" applyNumberFormat="1" applyFont="1" applyFill="1" applyBorder="1" applyAlignment="1" applyProtection="1">
      <alignment horizontal="center" vertical="center" wrapText="1"/>
    </xf>
    <xf numFmtId="0" fontId="9" fillId="0" borderId="2" xfId="1" applyFont="1" applyBorder="1" applyAlignment="1">
      <alignment horizontal="left" vertical="top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0" xfId="2" applyFont="1" applyFill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5" fillId="0" borderId="2" xfId="1" applyFont="1" applyBorder="1" applyAlignment="1">
      <alignment horizontal="center" vertical="top" wrapText="1"/>
    </xf>
    <xf numFmtId="0" fontId="5" fillId="0" borderId="2" xfId="1" applyFont="1" applyBorder="1" applyAlignment="1">
      <alignment horizontal="left" vertical="center" wrapText="1"/>
    </xf>
  </cellXfs>
  <cellStyles count="3">
    <cellStyle name="常规" xfId="0" builtinId="0"/>
    <cellStyle name="常规 2" xfId="1"/>
    <cellStyle name="常规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7"/>
  <sheetViews>
    <sheetView tabSelected="1" topLeftCell="A7" workbookViewId="0">
      <selection activeCell="I34" sqref="I34"/>
    </sheetView>
  </sheetViews>
  <sheetFormatPr defaultColWidth="9" defaultRowHeight="13.5"/>
  <cols>
    <col min="1" max="1" width="3.125" style="2" customWidth="1"/>
    <col min="2" max="2" width="30.5" style="2" customWidth="1"/>
    <col min="3" max="3" width="23.125" style="2" customWidth="1"/>
    <col min="4" max="4" width="13.375" style="2" customWidth="1"/>
    <col min="5" max="5" width="4.75" style="2" customWidth="1"/>
    <col min="6" max="6" width="3.75" style="2" customWidth="1"/>
    <col min="7" max="7" width="7.5" style="2" customWidth="1"/>
    <col min="8" max="8" width="5.125" style="2" customWidth="1"/>
    <col min="9" max="9" width="14.75" style="2" customWidth="1"/>
    <col min="10" max="10" width="10.5" style="2" customWidth="1"/>
    <col min="11" max="11" width="16.25" style="2" customWidth="1"/>
    <col min="12" max="16384" width="9" style="2"/>
  </cols>
  <sheetData>
    <row r="1" spans="1:11" ht="28.5">
      <c r="A1" s="24" t="s">
        <v>72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ht="16.5" customHeight="1">
      <c r="A2" s="25" t="s">
        <v>54</v>
      </c>
      <c r="B2" s="26" t="s">
        <v>73</v>
      </c>
      <c r="C2" s="27"/>
      <c r="D2" s="27"/>
      <c r="E2" s="28" t="s">
        <v>74</v>
      </c>
      <c r="F2" s="28"/>
      <c r="G2" s="28"/>
      <c r="H2" s="28"/>
      <c r="I2" s="25" t="s">
        <v>75</v>
      </c>
      <c r="J2" s="29" t="s">
        <v>76</v>
      </c>
      <c r="K2" s="22" t="s">
        <v>77</v>
      </c>
    </row>
    <row r="3" spans="1:11" ht="60.75" customHeight="1">
      <c r="A3" s="25"/>
      <c r="B3" s="3" t="s">
        <v>55</v>
      </c>
      <c r="C3" s="3" t="s">
        <v>78</v>
      </c>
      <c r="D3" s="3" t="s">
        <v>56</v>
      </c>
      <c r="E3" s="4" t="s">
        <v>79</v>
      </c>
      <c r="F3" s="4" t="s">
        <v>0</v>
      </c>
      <c r="G3" s="4" t="s">
        <v>80</v>
      </c>
      <c r="H3" s="4" t="s">
        <v>57</v>
      </c>
      <c r="I3" s="25"/>
      <c r="J3" s="29"/>
      <c r="K3" s="23"/>
    </row>
    <row r="4" spans="1:11" s="8" customFormat="1" ht="20.25" customHeight="1">
      <c r="A4" s="5">
        <v>1</v>
      </c>
      <c r="B4" s="6" t="s">
        <v>1</v>
      </c>
      <c r="C4" s="15" t="s">
        <v>2</v>
      </c>
      <c r="D4" s="15">
        <v>18173075989</v>
      </c>
      <c r="E4" s="7"/>
      <c r="F4" s="7"/>
      <c r="G4" s="7"/>
      <c r="H4" s="7">
        <v>540</v>
      </c>
      <c r="I4" s="13">
        <f t="shared" ref="I4:I33" si="0">(E4*1600+F4*700+G4*1100+H4*1300)/10000</f>
        <v>70.2</v>
      </c>
      <c r="J4" s="6">
        <v>21</v>
      </c>
      <c r="K4" s="6" t="s">
        <v>3</v>
      </c>
    </row>
    <row r="5" spans="1:11" s="8" customFormat="1" ht="20.25" customHeight="1">
      <c r="A5" s="5">
        <f>A4+1</f>
        <v>2</v>
      </c>
      <c r="B5" s="6" t="s">
        <v>4</v>
      </c>
      <c r="C5" s="15" t="s">
        <v>5</v>
      </c>
      <c r="D5" s="15">
        <v>18915055686</v>
      </c>
      <c r="E5" s="7"/>
      <c r="F5" s="7"/>
      <c r="G5" s="7"/>
      <c r="H5" s="7">
        <v>540</v>
      </c>
      <c r="I5" s="13">
        <f t="shared" si="0"/>
        <v>70.2</v>
      </c>
      <c r="J5" s="6">
        <v>21</v>
      </c>
      <c r="K5" s="6" t="s">
        <v>81</v>
      </c>
    </row>
    <row r="6" spans="1:11" s="8" customFormat="1" ht="20.25" customHeight="1">
      <c r="A6" s="5">
        <f t="shared" ref="A6:A33" si="1">A5+1</f>
        <v>3</v>
      </c>
      <c r="B6" s="6" t="s">
        <v>6</v>
      </c>
      <c r="C6" s="15" t="s">
        <v>7</v>
      </c>
      <c r="D6" s="15">
        <v>18374935288</v>
      </c>
      <c r="E6" s="7"/>
      <c r="F6" s="7"/>
      <c r="G6" s="7"/>
      <c r="H6" s="7">
        <v>540</v>
      </c>
      <c r="I6" s="13">
        <f t="shared" si="0"/>
        <v>70.2</v>
      </c>
      <c r="J6" s="6">
        <v>21</v>
      </c>
      <c r="K6" s="6" t="s">
        <v>81</v>
      </c>
    </row>
    <row r="7" spans="1:11" s="8" customFormat="1" ht="20.25" customHeight="1">
      <c r="A7" s="5">
        <f t="shared" si="1"/>
        <v>4</v>
      </c>
      <c r="B7" s="6" t="s">
        <v>8</v>
      </c>
      <c r="C7" s="15" t="s">
        <v>9</v>
      </c>
      <c r="D7" s="15">
        <v>18570508801</v>
      </c>
      <c r="E7" s="7"/>
      <c r="F7" s="7"/>
      <c r="G7" s="7"/>
      <c r="H7" s="7">
        <v>540</v>
      </c>
      <c r="I7" s="13">
        <f t="shared" si="0"/>
        <v>70.2</v>
      </c>
      <c r="J7" s="6">
        <v>21</v>
      </c>
      <c r="K7" s="6" t="s">
        <v>81</v>
      </c>
    </row>
    <row r="8" spans="1:11" s="8" customFormat="1" ht="20.25" customHeight="1">
      <c r="A8" s="5">
        <f t="shared" si="1"/>
        <v>5</v>
      </c>
      <c r="B8" s="6" t="s">
        <v>10</v>
      </c>
      <c r="C8" s="15" t="s">
        <v>11</v>
      </c>
      <c r="D8" s="15">
        <v>13974056789</v>
      </c>
      <c r="E8" s="7"/>
      <c r="F8" s="7"/>
      <c r="G8" s="7"/>
      <c r="H8" s="7">
        <v>540</v>
      </c>
      <c r="I8" s="13">
        <f t="shared" si="0"/>
        <v>70.2</v>
      </c>
      <c r="J8" s="6">
        <v>21</v>
      </c>
      <c r="K8" s="6" t="s">
        <v>81</v>
      </c>
    </row>
    <row r="9" spans="1:11" s="8" customFormat="1" ht="20.25" customHeight="1">
      <c r="A9" s="5">
        <f t="shared" si="1"/>
        <v>6</v>
      </c>
      <c r="B9" s="6" t="s">
        <v>12</v>
      </c>
      <c r="C9" s="15" t="s">
        <v>13</v>
      </c>
      <c r="D9" s="15">
        <v>13347202468</v>
      </c>
      <c r="E9" s="7"/>
      <c r="F9" s="7"/>
      <c r="G9" s="7"/>
      <c r="H9" s="7">
        <v>540</v>
      </c>
      <c r="I9" s="13">
        <f t="shared" si="0"/>
        <v>70.2</v>
      </c>
      <c r="J9" s="6">
        <v>21</v>
      </c>
      <c r="K9" s="6" t="s">
        <v>81</v>
      </c>
    </row>
    <row r="10" spans="1:11" s="8" customFormat="1" ht="20.25" customHeight="1">
      <c r="A10" s="5">
        <f t="shared" si="1"/>
        <v>7</v>
      </c>
      <c r="B10" s="6" t="s">
        <v>14</v>
      </c>
      <c r="C10" s="15" t="s">
        <v>15</v>
      </c>
      <c r="D10" s="15">
        <v>17507309609</v>
      </c>
      <c r="E10" s="7"/>
      <c r="F10" s="7"/>
      <c r="G10" s="7"/>
      <c r="H10" s="7">
        <v>540</v>
      </c>
      <c r="I10" s="13">
        <f t="shared" si="0"/>
        <v>70.2</v>
      </c>
      <c r="J10" s="6">
        <v>21</v>
      </c>
      <c r="K10" s="6" t="s">
        <v>81</v>
      </c>
    </row>
    <row r="11" spans="1:11" s="8" customFormat="1" ht="20.25" customHeight="1">
      <c r="A11" s="5">
        <f t="shared" si="1"/>
        <v>8</v>
      </c>
      <c r="B11" s="9" t="s">
        <v>16</v>
      </c>
      <c r="C11" s="16" t="s">
        <v>17</v>
      </c>
      <c r="D11" s="15">
        <v>13874085021</v>
      </c>
      <c r="E11" s="7">
        <v>499</v>
      </c>
      <c r="F11" s="7"/>
      <c r="G11" s="7">
        <v>469</v>
      </c>
      <c r="H11" s="7"/>
      <c r="I11" s="13">
        <v>132</v>
      </c>
      <c r="J11" s="6">
        <v>39.4</v>
      </c>
      <c r="K11" s="6" t="s">
        <v>82</v>
      </c>
    </row>
    <row r="12" spans="1:11" s="8" customFormat="1" ht="20.25" customHeight="1">
      <c r="A12" s="5">
        <f t="shared" si="1"/>
        <v>9</v>
      </c>
      <c r="B12" s="9" t="s">
        <v>18</v>
      </c>
      <c r="C12" s="16" t="s">
        <v>19</v>
      </c>
      <c r="D12" s="15">
        <v>19907301717</v>
      </c>
      <c r="E12" s="7">
        <v>575</v>
      </c>
      <c r="F12" s="7"/>
      <c r="G12" s="7"/>
      <c r="H12" s="7"/>
      <c r="I12" s="13">
        <f t="shared" si="0"/>
        <v>92</v>
      </c>
      <c r="J12" s="6">
        <v>27.6</v>
      </c>
      <c r="K12" s="6" t="s">
        <v>58</v>
      </c>
    </row>
    <row r="13" spans="1:11" s="8" customFormat="1" ht="20.25" customHeight="1">
      <c r="A13" s="5">
        <f t="shared" si="1"/>
        <v>10</v>
      </c>
      <c r="B13" s="6" t="s">
        <v>20</v>
      </c>
      <c r="C13" s="16" t="s">
        <v>21</v>
      </c>
      <c r="D13" s="15">
        <v>13789054872</v>
      </c>
      <c r="E13" s="7">
        <v>255</v>
      </c>
      <c r="F13" s="7"/>
      <c r="G13" s="7"/>
      <c r="H13" s="7"/>
      <c r="I13" s="13">
        <f t="shared" si="0"/>
        <v>40.799999999999997</v>
      </c>
      <c r="J13" s="6">
        <v>12.2</v>
      </c>
      <c r="K13" s="6" t="s">
        <v>58</v>
      </c>
    </row>
    <row r="14" spans="1:11" s="8" customFormat="1" ht="20.25" customHeight="1">
      <c r="A14" s="5">
        <f t="shared" si="1"/>
        <v>11</v>
      </c>
      <c r="B14" s="6" t="s">
        <v>59</v>
      </c>
      <c r="C14" s="16" t="s">
        <v>22</v>
      </c>
      <c r="D14" s="15">
        <v>15616660730</v>
      </c>
      <c r="E14" s="7">
        <v>259</v>
      </c>
      <c r="F14" s="7"/>
      <c r="G14" s="7"/>
      <c r="H14" s="7"/>
      <c r="I14" s="13">
        <v>42</v>
      </c>
      <c r="J14" s="6">
        <v>12.4</v>
      </c>
      <c r="K14" s="6" t="s">
        <v>58</v>
      </c>
    </row>
    <row r="15" spans="1:11" s="8" customFormat="1" ht="20.25" customHeight="1">
      <c r="A15" s="5">
        <f t="shared" si="1"/>
        <v>12</v>
      </c>
      <c r="B15" s="6" t="s">
        <v>23</v>
      </c>
      <c r="C15" s="15" t="s">
        <v>24</v>
      </c>
      <c r="D15" s="15">
        <v>15197037888</v>
      </c>
      <c r="E15" s="7"/>
      <c r="F15" s="7"/>
      <c r="G15" s="7">
        <v>519</v>
      </c>
      <c r="H15" s="7"/>
      <c r="I15" s="13">
        <f t="shared" si="0"/>
        <v>57.09</v>
      </c>
      <c r="J15" s="6">
        <v>17</v>
      </c>
      <c r="K15" s="6" t="s">
        <v>60</v>
      </c>
    </row>
    <row r="16" spans="1:11" s="8" customFormat="1" ht="20.25" customHeight="1">
      <c r="A16" s="5">
        <f t="shared" si="1"/>
        <v>13</v>
      </c>
      <c r="B16" s="10" t="s">
        <v>61</v>
      </c>
      <c r="C16" s="17" t="s">
        <v>25</v>
      </c>
      <c r="D16" s="18">
        <v>13911463898</v>
      </c>
      <c r="E16" s="7">
        <v>460</v>
      </c>
      <c r="F16" s="7"/>
      <c r="G16" s="7"/>
      <c r="H16" s="7"/>
      <c r="I16" s="13">
        <f t="shared" si="0"/>
        <v>73.599999999999994</v>
      </c>
      <c r="J16" s="6">
        <v>22</v>
      </c>
      <c r="K16" s="11" t="s">
        <v>26</v>
      </c>
    </row>
    <row r="17" spans="1:13" s="8" customFormat="1" ht="20.25" customHeight="1">
      <c r="A17" s="5">
        <f t="shared" si="1"/>
        <v>14</v>
      </c>
      <c r="B17" s="10" t="s">
        <v>62</v>
      </c>
      <c r="C17" s="17" t="s">
        <v>27</v>
      </c>
      <c r="D17" s="18">
        <v>13908641611</v>
      </c>
      <c r="E17" s="7">
        <v>500</v>
      </c>
      <c r="F17" s="7"/>
      <c r="G17" s="7"/>
      <c r="H17" s="7"/>
      <c r="I17" s="13">
        <f t="shared" si="0"/>
        <v>80</v>
      </c>
      <c r="J17" s="6">
        <v>24</v>
      </c>
      <c r="K17" s="11" t="s">
        <v>26</v>
      </c>
    </row>
    <row r="18" spans="1:13" s="8" customFormat="1" ht="20.25" customHeight="1">
      <c r="A18" s="5">
        <f t="shared" si="1"/>
        <v>15</v>
      </c>
      <c r="B18" s="10" t="s">
        <v>83</v>
      </c>
      <c r="C18" s="17" t="s">
        <v>28</v>
      </c>
      <c r="D18" s="18">
        <v>18559007777</v>
      </c>
      <c r="E18" s="7">
        <v>500</v>
      </c>
      <c r="F18" s="7"/>
      <c r="G18" s="7"/>
      <c r="H18" s="7"/>
      <c r="I18" s="13">
        <f t="shared" si="0"/>
        <v>80</v>
      </c>
      <c r="J18" s="6">
        <v>24</v>
      </c>
      <c r="K18" s="11" t="s">
        <v>26</v>
      </c>
    </row>
    <row r="19" spans="1:13" s="8" customFormat="1" ht="20.25" customHeight="1">
      <c r="A19" s="5">
        <f t="shared" si="1"/>
        <v>16</v>
      </c>
      <c r="B19" s="9" t="s">
        <v>29</v>
      </c>
      <c r="C19" s="16" t="s">
        <v>30</v>
      </c>
      <c r="D19" s="16">
        <v>18273063978</v>
      </c>
      <c r="E19" s="7">
        <v>420</v>
      </c>
      <c r="F19" s="7"/>
      <c r="G19" s="7"/>
      <c r="H19" s="7"/>
      <c r="I19" s="13">
        <f t="shared" si="0"/>
        <v>67.2</v>
      </c>
      <c r="J19" s="6">
        <v>20</v>
      </c>
      <c r="K19" s="11" t="s">
        <v>31</v>
      </c>
    </row>
    <row r="20" spans="1:13" s="8" customFormat="1" ht="20.25" customHeight="1">
      <c r="A20" s="5">
        <f t="shared" si="1"/>
        <v>17</v>
      </c>
      <c r="B20" s="9" t="s">
        <v>63</v>
      </c>
      <c r="C20" s="16" t="s">
        <v>32</v>
      </c>
      <c r="D20" s="16">
        <v>17707303978</v>
      </c>
      <c r="E20" s="7">
        <v>438</v>
      </c>
      <c r="F20" s="7"/>
      <c r="G20" s="7"/>
      <c r="H20" s="7"/>
      <c r="I20" s="13">
        <f t="shared" si="0"/>
        <v>70.08</v>
      </c>
      <c r="J20" s="6">
        <v>21</v>
      </c>
      <c r="K20" s="11" t="s">
        <v>31</v>
      </c>
    </row>
    <row r="21" spans="1:13" s="8" customFormat="1" ht="20.25" customHeight="1">
      <c r="A21" s="5">
        <f t="shared" si="1"/>
        <v>18</v>
      </c>
      <c r="B21" s="9" t="s">
        <v>33</v>
      </c>
      <c r="C21" s="16" t="s">
        <v>34</v>
      </c>
      <c r="D21" s="16">
        <v>13077154688</v>
      </c>
      <c r="E21" s="7">
        <v>305</v>
      </c>
      <c r="F21" s="7"/>
      <c r="G21" s="7"/>
      <c r="H21" s="7"/>
      <c r="I21" s="13">
        <f t="shared" si="0"/>
        <v>48.8</v>
      </c>
      <c r="J21" s="6">
        <v>14.6</v>
      </c>
      <c r="K21" s="11" t="s">
        <v>31</v>
      </c>
    </row>
    <row r="22" spans="1:13" s="8" customFormat="1" ht="20.25" customHeight="1">
      <c r="A22" s="5">
        <f t="shared" si="1"/>
        <v>19</v>
      </c>
      <c r="B22" s="9" t="s">
        <v>64</v>
      </c>
      <c r="C22" s="16" t="s">
        <v>35</v>
      </c>
      <c r="D22" s="16">
        <v>13575057494</v>
      </c>
      <c r="E22" s="7">
        <v>396</v>
      </c>
      <c r="F22" s="7"/>
      <c r="G22" s="7"/>
      <c r="H22" s="7"/>
      <c r="I22" s="13">
        <v>64</v>
      </c>
      <c r="J22" s="6">
        <v>19</v>
      </c>
      <c r="K22" s="11" t="s">
        <v>31</v>
      </c>
    </row>
    <row r="23" spans="1:13" s="8" customFormat="1" ht="20.25" customHeight="1">
      <c r="A23" s="5">
        <f t="shared" si="1"/>
        <v>20</v>
      </c>
      <c r="B23" s="9" t="s">
        <v>84</v>
      </c>
      <c r="C23" s="16" t="s">
        <v>36</v>
      </c>
      <c r="D23" s="16">
        <v>15292008888</v>
      </c>
      <c r="E23" s="7">
        <v>460</v>
      </c>
      <c r="F23" s="7"/>
      <c r="G23" s="7"/>
      <c r="H23" s="7"/>
      <c r="I23" s="13">
        <f t="shared" si="0"/>
        <v>73.599999999999994</v>
      </c>
      <c r="J23" s="6">
        <v>22</v>
      </c>
      <c r="K23" s="11" t="s">
        <v>31</v>
      </c>
    </row>
    <row r="24" spans="1:13" s="8" customFormat="1" ht="20.25" customHeight="1">
      <c r="A24" s="5">
        <f t="shared" si="1"/>
        <v>21</v>
      </c>
      <c r="B24" s="9" t="s">
        <v>37</v>
      </c>
      <c r="C24" s="16" t="s">
        <v>38</v>
      </c>
      <c r="D24" s="16">
        <v>15073092885</v>
      </c>
      <c r="E24" s="7">
        <v>460</v>
      </c>
      <c r="F24" s="7"/>
      <c r="G24" s="7"/>
      <c r="H24" s="7"/>
      <c r="I24" s="13">
        <f t="shared" si="0"/>
        <v>73.599999999999994</v>
      </c>
      <c r="J24" s="6">
        <v>22</v>
      </c>
      <c r="K24" s="6" t="s">
        <v>39</v>
      </c>
    </row>
    <row r="25" spans="1:13" s="8" customFormat="1" ht="20.25" customHeight="1">
      <c r="A25" s="5">
        <f t="shared" si="1"/>
        <v>22</v>
      </c>
      <c r="B25" s="9" t="s">
        <v>40</v>
      </c>
      <c r="C25" s="16" t="s">
        <v>41</v>
      </c>
      <c r="D25" s="16">
        <v>13548938188</v>
      </c>
      <c r="E25" s="7"/>
      <c r="F25" s="7"/>
      <c r="G25" s="7">
        <v>596</v>
      </c>
      <c r="H25" s="7"/>
      <c r="I25" s="13">
        <f t="shared" si="0"/>
        <v>65.56</v>
      </c>
      <c r="J25" s="6">
        <v>19.600000000000001</v>
      </c>
      <c r="K25" s="6" t="s">
        <v>65</v>
      </c>
    </row>
    <row r="26" spans="1:13" s="8" customFormat="1" ht="20.25" customHeight="1">
      <c r="A26" s="5">
        <f t="shared" si="1"/>
        <v>23</v>
      </c>
      <c r="B26" s="9" t="s">
        <v>42</v>
      </c>
      <c r="C26" s="16" t="s">
        <v>43</v>
      </c>
      <c r="D26" s="16">
        <v>15084946133</v>
      </c>
      <c r="E26" s="7">
        <v>300</v>
      </c>
      <c r="F26" s="7"/>
      <c r="G26" s="7"/>
      <c r="H26" s="7"/>
      <c r="I26" s="13">
        <f t="shared" si="0"/>
        <v>48</v>
      </c>
      <c r="J26" s="6">
        <v>14.2</v>
      </c>
      <c r="K26" s="6" t="s">
        <v>31</v>
      </c>
    </row>
    <row r="27" spans="1:13" s="8" customFormat="1" ht="20.25" customHeight="1">
      <c r="A27" s="5">
        <f t="shared" si="1"/>
        <v>24</v>
      </c>
      <c r="B27" s="9" t="s">
        <v>44</v>
      </c>
      <c r="C27" s="16" t="s">
        <v>45</v>
      </c>
      <c r="D27" s="16">
        <v>13707406968</v>
      </c>
      <c r="E27" s="7">
        <v>400</v>
      </c>
      <c r="F27" s="7"/>
      <c r="G27" s="7">
        <v>210</v>
      </c>
      <c r="H27" s="7"/>
      <c r="I27" s="13">
        <f t="shared" si="0"/>
        <v>87.1</v>
      </c>
      <c r="J27" s="6">
        <v>26</v>
      </c>
      <c r="K27" s="6" t="s">
        <v>31</v>
      </c>
    </row>
    <row r="28" spans="1:13" s="8" customFormat="1" ht="20.25" customHeight="1">
      <c r="A28" s="5">
        <f t="shared" si="1"/>
        <v>25</v>
      </c>
      <c r="B28" s="9" t="s">
        <v>46</v>
      </c>
      <c r="C28" s="16" t="s">
        <v>47</v>
      </c>
      <c r="D28" s="16">
        <v>13974057118</v>
      </c>
      <c r="E28" s="7">
        <v>200</v>
      </c>
      <c r="F28" s="7"/>
      <c r="G28" s="7"/>
      <c r="H28" s="7"/>
      <c r="I28" s="13">
        <f t="shared" si="0"/>
        <v>32</v>
      </c>
      <c r="J28" s="6">
        <v>9.6</v>
      </c>
      <c r="K28" s="6" t="s">
        <v>60</v>
      </c>
    </row>
    <row r="29" spans="1:13" s="1" customFormat="1" ht="20.25" customHeight="1">
      <c r="A29" s="5">
        <f t="shared" si="1"/>
        <v>26</v>
      </c>
      <c r="B29" s="9" t="s">
        <v>66</v>
      </c>
      <c r="C29" s="16" t="s">
        <v>48</v>
      </c>
      <c r="D29" s="16">
        <v>17718931789</v>
      </c>
      <c r="E29" s="7">
        <v>390</v>
      </c>
      <c r="F29" s="7"/>
      <c r="G29" s="7"/>
      <c r="H29" s="7"/>
      <c r="I29" s="13">
        <f t="shared" si="0"/>
        <v>62.4</v>
      </c>
      <c r="J29" s="6">
        <v>18.600000000000001</v>
      </c>
      <c r="K29" s="6" t="s">
        <v>67</v>
      </c>
      <c r="M29" s="8"/>
    </row>
    <row r="30" spans="1:13" s="1" customFormat="1" ht="20.25" customHeight="1">
      <c r="A30" s="5">
        <f t="shared" si="1"/>
        <v>27</v>
      </c>
      <c r="B30" s="9" t="s">
        <v>68</v>
      </c>
      <c r="C30" s="16" t="s">
        <v>49</v>
      </c>
      <c r="D30" s="16">
        <v>18976341280</v>
      </c>
      <c r="E30" s="7">
        <v>530</v>
      </c>
      <c r="F30" s="7"/>
      <c r="G30" s="7"/>
      <c r="H30" s="7"/>
      <c r="I30" s="13">
        <f t="shared" si="0"/>
        <v>84.8</v>
      </c>
      <c r="J30" s="6">
        <v>25</v>
      </c>
      <c r="K30" s="11" t="s">
        <v>81</v>
      </c>
      <c r="M30" s="8"/>
    </row>
    <row r="31" spans="1:13" s="1" customFormat="1" ht="20.25" customHeight="1">
      <c r="A31" s="5">
        <f t="shared" si="1"/>
        <v>28</v>
      </c>
      <c r="B31" s="9" t="s">
        <v>69</v>
      </c>
      <c r="C31" s="16" t="s">
        <v>50</v>
      </c>
      <c r="D31" s="16">
        <v>18673031398</v>
      </c>
      <c r="E31" s="7">
        <v>459</v>
      </c>
      <c r="F31" s="7"/>
      <c r="G31" s="7"/>
      <c r="H31" s="7"/>
      <c r="I31" s="13">
        <v>74</v>
      </c>
      <c r="J31" s="6">
        <v>22</v>
      </c>
      <c r="K31" s="6" t="s">
        <v>65</v>
      </c>
      <c r="M31" s="8"/>
    </row>
    <row r="32" spans="1:13" s="1" customFormat="1" ht="20.25" customHeight="1">
      <c r="A32" s="5">
        <f t="shared" si="1"/>
        <v>29</v>
      </c>
      <c r="B32" s="9" t="s">
        <v>85</v>
      </c>
      <c r="C32" s="16" t="s">
        <v>51</v>
      </c>
      <c r="D32" s="16">
        <v>18570628018</v>
      </c>
      <c r="E32" s="7">
        <v>420</v>
      </c>
      <c r="F32" s="7"/>
      <c r="G32" s="7"/>
      <c r="H32" s="7"/>
      <c r="I32" s="13">
        <f t="shared" si="0"/>
        <v>67.2</v>
      </c>
      <c r="J32" s="6">
        <v>20</v>
      </c>
      <c r="K32" s="6" t="s">
        <v>70</v>
      </c>
      <c r="M32" s="8"/>
    </row>
    <row r="33" spans="1:13" s="1" customFormat="1" ht="20.25" customHeight="1">
      <c r="A33" s="5">
        <f t="shared" si="1"/>
        <v>30</v>
      </c>
      <c r="B33" s="6" t="s">
        <v>52</v>
      </c>
      <c r="C33" s="15" t="s">
        <v>53</v>
      </c>
      <c r="D33" s="15">
        <v>15115058488</v>
      </c>
      <c r="E33" s="7">
        <v>130</v>
      </c>
      <c r="F33" s="7"/>
      <c r="G33" s="7"/>
      <c r="H33" s="7"/>
      <c r="I33" s="13">
        <f t="shared" si="0"/>
        <v>20.8</v>
      </c>
      <c r="J33" s="6">
        <v>6.2</v>
      </c>
      <c r="K33" s="6" t="s">
        <v>86</v>
      </c>
      <c r="M33" s="8"/>
    </row>
    <row r="34" spans="1:13" s="1" customFormat="1" ht="20.25" customHeight="1">
      <c r="A34" s="5">
        <v>31</v>
      </c>
      <c r="B34" s="9" t="s">
        <v>87</v>
      </c>
      <c r="C34" s="9" t="s">
        <v>88</v>
      </c>
      <c r="D34" s="12">
        <v>17508416824</v>
      </c>
      <c r="E34" s="7">
        <v>34</v>
      </c>
      <c r="F34" s="7"/>
      <c r="G34" s="7"/>
      <c r="H34" s="19"/>
      <c r="I34" s="13">
        <v>6</v>
      </c>
      <c r="J34" s="6">
        <v>1.6</v>
      </c>
      <c r="K34" s="6" t="s">
        <v>26</v>
      </c>
      <c r="M34" s="8"/>
    </row>
    <row r="35" spans="1:13" s="1" customFormat="1" ht="20.25" customHeight="1">
      <c r="A35" s="5"/>
      <c r="B35" s="6" t="s">
        <v>71</v>
      </c>
      <c r="C35" s="6"/>
      <c r="D35" s="6"/>
      <c r="E35" s="7">
        <f>SUM(E4:E34)</f>
        <v>8390</v>
      </c>
      <c r="F35" s="7"/>
      <c r="G35" s="7">
        <f t="shared" ref="G35:J35" si="2">SUM(G4:G34)</f>
        <v>1794</v>
      </c>
      <c r="H35" s="7">
        <f t="shared" si="2"/>
        <v>3780</v>
      </c>
      <c r="I35" s="14">
        <f t="shared" si="2"/>
        <v>2034.0299999999995</v>
      </c>
      <c r="J35" s="12">
        <f t="shared" si="2"/>
        <v>607.00000000000011</v>
      </c>
      <c r="K35" s="7"/>
    </row>
    <row r="36" spans="1:13" ht="36" hidden="1">
      <c r="B36" s="20" t="s">
        <v>89</v>
      </c>
      <c r="C36" s="21"/>
      <c r="D36" s="21"/>
    </row>
    <row r="37" spans="1:13" ht="14.25" hidden="1" customHeight="1" thickBot="1"/>
  </sheetData>
  <mergeCells count="7">
    <mergeCell ref="K2:K3"/>
    <mergeCell ref="A1:K1"/>
    <mergeCell ref="A2:A3"/>
    <mergeCell ref="B2:D2"/>
    <mergeCell ref="E2:H2"/>
    <mergeCell ref="I2:I3"/>
    <mergeCell ref="J2:J3"/>
  </mergeCells>
  <phoneticPr fontId="4" type="noConversion"/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承建表 (4)</vt:lpstr>
      <vt:lpstr>'承建表 (4)'!Print_Titles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2021-10-14T01:11:00Z</dcterms:created>
  <dcterms:modified xsi:type="dcterms:W3CDTF">2022-09-27T02:40:49Z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A65CCA529C404024BF64C2FFDA063E34</vt:lpwstr>
  </property>
</Properties>
</file>