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35" tabRatio="899" activeTab="3"/>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sheetId="65"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63" r:id="rId12"/>
    <sheet name="“三公”经费预算公开表" sheetId="41" r:id="rId13"/>
    <sheet name="非税收入计划表" sheetId="5" r:id="rId14"/>
    <sheet name="上年结转支出预算表" sheetId="34" r:id="rId15"/>
    <sheet name="政府采购预算表 " sheetId="64"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6" r:id="rId23"/>
    <sheet name="一般公共预算拨款--经费拨款预算表(按政府预算经济分类)" sheetId="61" r:id="rId24"/>
    <sheet name="纳入专户管理的非税收入拨款支出预算表(按部门预算经济分类)" sheetId="60" r:id="rId25"/>
    <sheet name="纳入专户管理的非税收入拨款支出预算表(按政府预算经济分类)" sheetId="62" r:id="rId26"/>
    <sheet name="部门（单位）整体支出预算绩效目标申报表" sheetId="52" r:id="rId27"/>
    <sheet name="项目支出预算绩效目标申报表" sheetId="53" r:id="rId28"/>
  </sheets>
  <definedNames>
    <definedName name="_xlnm.Print_Area" localSheetId="26">'部门（单位）整体支出预算绩效目标申报表'!$A$1:$H$28</definedName>
    <definedName name="_xlnm.Print_Area" localSheetId="1">收入总体情况表!$A$1:$N$8</definedName>
    <definedName name="_xlnm.Print_Area" localSheetId="0">收支总表!$A$1:$H$36</definedName>
    <definedName name="_xlnm.Print_Area" localSheetId="2">支出总体情况表!$A$1:$O$11</definedName>
    <definedName name="_xlnm.Print_Area" localSheetId="16">'支出总体情况表(政府预算)'!$A$1:$S$9</definedName>
    <definedName name="_xlnm.Print_Area" localSheetId="3">财政拨款收支总表!$A$1:$F$25</definedName>
    <definedName name="_xlnm.Print_Area" localSheetId="13">非税收入计划表!$A$1:$U$8</definedName>
    <definedName name="_xlnm.Print_Area" localSheetId="25">'纳入专户管理的非税收入拨款支出预算表(按政府预算经济分类)'!$A$1:$P$6</definedName>
    <definedName name="_xlnm.Print_Area" localSheetId="14">上年结转支出预算表!$A$1:$U$6</definedName>
    <definedName name="_xlnm.Print_Area" localSheetId="21">'上年结转支出预算表(政府预算)'!$A$1:$P$6</definedName>
    <definedName name="_xlnm.Print_Area" localSheetId="27">项目支出预算绩效目标申报表!$A$1:$M$43</definedName>
    <definedName name="_xlnm.Print_Area" localSheetId="9">项目支出预算总表!#REF!</definedName>
    <definedName name="_xlnm.Print_Area" localSheetId="22">'一般公共预算拨款--经费拨款预算表(按部门预算经济分类)'!$A$1:$V$13</definedName>
    <definedName name="_xlnm.Print_Area" localSheetId="23">'一般公共预算拨款--经费拨款预算表(按政府预算经济分类)'!$A$1:$P$9</definedName>
    <definedName name="_xlnm.Print_Area" localSheetId="8">一般公共预算基本支出情况表—对个人和家庭的补助!$A$1:$O$6</definedName>
    <definedName name="_xlnm.Print_Area" localSheetId="6">一般公共预算基本支出情况表—工资福利支出!$A$1:$W$9</definedName>
    <definedName name="_xlnm.Print_Area" localSheetId="7">一般公共预算基本支出情况表—商品和服务支出!$A$1:$V$9</definedName>
    <definedName name="_xlnm.Print_Area" localSheetId="4">一般公共预算支出情况表!$F$7</definedName>
    <definedName name="_xlnm.Print_Area" localSheetId="19">'一般公共预算支出情况表—对个人和家庭的补助(政府预算)'!$A$1:$I$5</definedName>
    <definedName name="_xlnm.Print_Area" localSheetId="17">'一般公共预算基本支出情况表—工资福利支出(政府预算)'!$A$1:$L$7</definedName>
    <definedName name="_xlnm.Print_Area" localSheetId="18">'一般公共预算基本支出情况表—商品和服务支出(政府预算)'!$A$1:$Q$8</definedName>
    <definedName name="_xlnm.Print_Area" localSheetId="10">政府性基金拨款支出预算表!$A$1:$U$6</definedName>
    <definedName name="_xlnm.Print_Area" localSheetId="20">'政府性基金拨款支出预算表(政府预算)'!$A$1:$P$6</definedName>
    <definedName name="_xlnm.Print_Titles" localSheetId="26">'部门（单位）整体支出预算绩效目标申报表'!$1:$3</definedName>
    <definedName name="_xlnm.Print_Titles" localSheetId="1">收入总体情况表!$1:$6</definedName>
    <definedName name="_xlnm.Print_Titles" localSheetId="0">收支总表!$1:$5</definedName>
    <definedName name="_xlnm.Print_Titles" localSheetId="2">支出总体情况表!$1:$6</definedName>
    <definedName name="_xlnm.Print_Titles" localSheetId="16">'支出总体情况表(政府预算)'!$1:$6</definedName>
    <definedName name="_xlnm.Print_Titles" localSheetId="3">财政拨款收支总表!$1:$4</definedName>
    <definedName name="_xlnm.Print_Titles" localSheetId="13">非税收入计划表!$1:$8</definedName>
    <definedName name="_xlnm.Print_Titles" localSheetId="25">'纳入专户管理的非税收入拨款支出预算表(按政府预算经济分类)'!$1:$6</definedName>
    <definedName name="_xlnm.Print_Titles" localSheetId="14">上年结转支出预算表!$1:$6</definedName>
    <definedName name="_xlnm.Print_Titles" localSheetId="21">'上年结转支出预算表(政府预算)'!$1:$6</definedName>
    <definedName name="_xlnm.Print_Titles" localSheetId="27">项目支出预算绩效目标申报表!$1:$3</definedName>
    <definedName name="_xlnm.Print_Titles" localSheetId="9">项目支出预算总表!#REF!</definedName>
    <definedName name="_xlnm.Print_Titles" localSheetId="22">'一般公共预算拨款--经费拨款预算表(按部门预算经济分类)'!$1:$6</definedName>
    <definedName name="_xlnm.Print_Titles" localSheetId="23">'一般公共预算拨款--经费拨款预算表(按政府预算经济分类)'!$1:$6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localSheetId="19">'一般公共预算支出情况表—对个人和家庭的补助(政府预算)'!$1:$5</definedName>
    <definedName name="_xlnm.Print_Titles" localSheetId="17">'一般公共预算基本支出情况表—工资福利支出(政府预算)'!$1:$5</definedName>
    <definedName name="_xlnm.Print_Titles" localSheetId="18">'一般公共预算基本支出情况表—商品和服务支出(政府预算)'!$1:$5</definedName>
    <definedName name="_xlnm.Print_Titles" localSheetId="10">政府性基金拨款支出预算表!$1:$6</definedName>
    <definedName name="_xlnm.Print_Titles" localSheetId="20">'政府性基金拨款支出预算表(政府预算)'!$1:$6</definedName>
    <definedName name="_xlnm.Print_Area" localSheetId="11">国有资本经营预算支出表!$A$1:$U$6</definedName>
    <definedName name="_xlnm.Print_Titles" localSheetId="11">国有资本经营预算支出表!$1:$6</definedName>
    <definedName name="_xlnm.Print_Area" localSheetId="15">'政府采购预算表 '!$A$1:$S$18</definedName>
    <definedName name="_xlnm.Print_Titles" localSheetId="15">'政府采购预算表 '!$1:$7</definedName>
  </definedNames>
  <calcPr calcId="144525"/>
</workbook>
</file>

<file path=xl/sharedStrings.xml><?xml version="1.0" encoding="utf-8"?>
<sst xmlns="http://schemas.openxmlformats.org/spreadsheetml/2006/main" count="1341" uniqueCount="509">
  <si>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</si>
  <si>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</si>
  <si>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</si>
  <si>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</si>
  <si>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</si>
  <si>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</si>
  <si>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</si>
  <si>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</si>
  <si>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</si>
  <si>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</si>
  <si>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</si>
  <si>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</si>
  <si>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</si>
  <si>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</si>
  <si>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</si>
  <si>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</si>
  <si>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</si>
  <si>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</si>
  <si>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</si>
  <si>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</si>
  <si>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</si>
  <si>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</si>
  <si>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</si>
  <si>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</si>
  <si>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</si>
  <si>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</si>
  <si>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</si>
  <si>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</si>
  <si>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</si>
  <si>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</si>
  <si>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</si>
  <si>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</si>
  <si>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</si>
  <si>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</si>
  <si>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</si>
  <si>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</si>
  <si>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</si>
  <si>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</si>
  <si>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</si>
  <si>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</si>
  <si>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</si>
  <si>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</si>
  <si>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</si>
  <si>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</si>
  <si>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</si>
  <si>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</si>
  <si>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</si>
  <si>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</si>
  <si>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</si>
  <si>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</si>
  <si>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</si>
  <si>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</si>
  <si>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</si>
  <si>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</si>
  <si>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</si>
  <si>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</si>
  <si>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</si>
  <si>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</si>
  <si>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</si>
  <si>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</si>
  <si>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</si>
  <si>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</si>
  <si>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</si>
  <si>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</si>
  <si>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</si>
  <si>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</si>
  <si>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</si>
  <si>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</si>
  <si>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</si>
  <si>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十九、自然资源海洋气象等支出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</si>
  <si>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</si>
  <si>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</si>
  <si>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</si>
  <si>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</si>
  <si>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</si>
  <si>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</si>
  <si>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</si>
  <si>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</si>
  <si>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</si>
  <si>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</si>
  <si>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</si>
  <si>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</si>
  <si>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</si>
  <si>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</si>
  <si>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</si>
  <si>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</si>
  <si>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</si>
  <si>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</si>
  <si>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</si>
  <si>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</si>
  <si>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</si>
  <si>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</si>
  <si>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</si>
  <si>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</si>
  <si>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</si>
  <si>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</si>
  <si>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</si>
  <si>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</si>
  <si>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</si>
  <si>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</si>
  <si>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</si>
  <si>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</si>
  <si>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</si>
  <si>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</si>
  <si>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</si>
  <si>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</si>
  <si>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</si>
  <si>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401</t>
  </si>
  <si>
    <t>汨罗市自然资源局</t>
  </si>
  <si>
    <t xml:space="preserve">  401006</t>
  </si>
  <si>
    <t xml:space="preserve"> 汨罗市土地综合整治中心</t>
  </si>
  <si>
    <t>预算03表</t>
  </si>
  <si>
    <t>支出总体情况表</t>
  </si>
  <si>
    <t>功能科目</t>
  </si>
  <si>
    <t>单位名称(功能科目)</t>
  </si>
  <si>
    <t>总  计</t>
  </si>
  <si>
    <t>公共财政拨款合计</t>
  </si>
  <si>
    <t xml:space="preserve">  汨罗市土地综合整治中心</t>
  </si>
  <si>
    <t xml:space="preserve"> 201</t>
  </si>
  <si>
    <t xml:space="preserve">   一般公共服务支出</t>
  </si>
  <si>
    <t xml:space="preserve">  22099</t>
  </si>
  <si>
    <t xml:space="preserve">    其他一般公共服务支出</t>
  </si>
  <si>
    <t xml:space="preserve">   2019999</t>
  </si>
  <si>
    <t xml:space="preserve">     其他一般公共服务支出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</si>
  <si>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</si>
  <si>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</si>
  <si>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</si>
  <si>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</si>
  <si>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</si>
  <si>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</si>
  <si>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</si>
  <si>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</si>
  <si>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</si>
  <si>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</si>
  <si>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</si>
  <si>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</si>
  <si>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 xml:space="preserve"> 220</t>
  </si>
  <si>
    <t xml:space="preserve"> 自然资源海洋气象等支出</t>
  </si>
  <si>
    <t xml:space="preserve">  22001</t>
  </si>
  <si>
    <t xml:space="preserve">  自然资源事务</t>
  </si>
  <si>
    <t xml:space="preserve">   2200150</t>
  </si>
  <si>
    <t xml:space="preserve">   事业运行</t>
  </si>
  <si>
    <t xml:space="preserve"> 221</t>
  </si>
  <si>
    <t xml:space="preserve">  住房保障支出</t>
  </si>
  <si>
    <t xml:space="preserve">  22102</t>
  </si>
  <si>
    <t xml:space="preserve">   住房改革支出</t>
  </si>
  <si>
    <t xml:space="preserve">   2210201</t>
  </si>
  <si>
    <t xml:space="preserve">    住房公积金</t>
  </si>
  <si>
    <t xml:space="preserve"> 229</t>
  </si>
  <si>
    <t xml:space="preserve"> 其他支出</t>
  </si>
  <si>
    <t xml:space="preserve">  22999</t>
  </si>
  <si>
    <t xml:space="preserve">  其他支出</t>
  </si>
  <si>
    <t xml:space="preserve">   2299999</t>
  </si>
  <si>
    <t xml:space="preserve">   其他支出</t>
  </si>
  <si>
    <t>财政拨款收支总表</t>
  </si>
  <si>
    <t>预算04表</t>
  </si>
  <si>
    <t>汨罗市土地综合整治中心</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</si>
  <si>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</si>
  <si>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</si>
  <si>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</si>
  <si>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</si>
  <si>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</si>
  <si>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</si>
  <si>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</si>
  <si>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</si>
  <si>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</si>
  <si>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</si>
  <si>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</si>
  <si>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</si>
  <si>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</si>
  <si>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</si>
  <si>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</si>
  <si>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</si>
  <si>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</si>
  <si>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</si>
  <si>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</si>
  <si>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</si>
  <si>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二十、其他支出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</si>
  <si>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</si>
  <si>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</si>
  <si>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</si>
  <si>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</si>
  <si>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</si>
  <si>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</si>
  <si>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</si>
  <si>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</si>
  <si>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</si>
  <si>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</si>
  <si>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</si>
  <si>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</si>
  <si>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</si>
  <si>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</si>
  <si>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</si>
  <si>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</si>
  <si>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</si>
  <si>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</si>
  <si>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</si>
  <si>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</si>
  <si>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</si>
  <si>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</si>
  <si>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</si>
  <si>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</si>
  <si>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</si>
  <si>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</si>
  <si>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</si>
  <si>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</si>
  <si>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</si>
  <si>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</si>
  <si>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</si>
  <si>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</si>
  <si>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</si>
  <si>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</si>
  <si>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</si>
  <si>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</si>
  <si>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</si>
  <si>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</si>
  <si>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</si>
  <si>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</si>
  <si>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</si>
  <si>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</si>
  <si>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</si>
  <si>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</si>
  <si>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自然资源海洋气象等支出</t>
  </si>
  <si>
    <t xml:space="preserve">    2200150</t>
  </si>
  <si>
    <t xml:space="preserve">    事业运行（自然资源事务）</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</si>
  <si>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</si>
  <si>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</si>
  <si>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</si>
  <si>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</si>
  <si>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</si>
  <si>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</si>
  <si>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</si>
  <si>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</si>
  <si>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</si>
  <si>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</si>
  <si>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</si>
  <si>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</si>
  <si>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</si>
  <si>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</si>
  <si>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</si>
  <si>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</si>
  <si>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</si>
  <si>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</si>
  <si>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</si>
  <si>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</si>
  <si>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</si>
  <si>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 xml:space="preserve">    401006</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</si>
  <si>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</si>
  <si>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</si>
  <si>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</si>
  <si>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</si>
  <si>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</si>
  <si>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</si>
  <si>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</si>
  <si>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</si>
  <si>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</si>
  <si>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</si>
  <si>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</si>
  <si>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</si>
  <si>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</si>
  <si>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</si>
  <si>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</si>
  <si>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功能科目名称</t>
  </si>
  <si>
    <t>项目名称</t>
  </si>
  <si>
    <t>附属单位上缴收入</t>
  </si>
  <si>
    <t>社会垫资耕地开发基本项目建设指挥部</t>
  </si>
  <si>
    <t>229</t>
  </si>
  <si>
    <t xml:space="preserve"> 22999</t>
  </si>
  <si>
    <t xml:space="preserve">  2299999</t>
  </si>
  <si>
    <t>预算11表</t>
  </si>
  <si>
    <t>政府性基金拨款支出预算表</t>
  </si>
  <si>
    <t>事业单位经营支出</t>
  </si>
  <si>
    <t>预算12表</t>
  </si>
  <si>
    <t>国有资本经营预算支出表</t>
  </si>
  <si>
    <t>科目编码</t>
  </si>
  <si>
    <t>科目名称</t>
  </si>
  <si>
    <t>本年国有资本经营预算支出</t>
  </si>
  <si>
    <t>小计</t>
  </si>
  <si>
    <t>人员经费</t>
  </si>
  <si>
    <t>公用经费</t>
  </si>
  <si>
    <t>预算13表</t>
  </si>
  <si>
    <t>“三公”经费预算公开表</t>
  </si>
  <si>
    <t>填报单位：汨罗市土地综合整治中心</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</si>
  <si>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</si>
  <si>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</si>
  <si>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</si>
  <si>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</si>
  <si>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</si>
  <si>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</si>
  <si>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</si>
  <si>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</si>
  <si>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</si>
  <si>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</si>
  <si>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</si>
  <si>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</si>
  <si>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</si>
  <si>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</si>
  <si>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</si>
  <si>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</si>
  <si>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</si>
  <si>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</si>
  <si>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</si>
  <si>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</si>
  <si>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</si>
  <si>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</si>
  <si>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</si>
  <si>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</si>
  <si>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</si>
  <si>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</si>
  <si>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</si>
  <si>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预算15表</t>
  </si>
  <si>
    <t>上年结转支出预算表</t>
  </si>
  <si>
    <t>预算16表</t>
  </si>
  <si>
    <t>政府采购预算表</t>
  </si>
  <si>
    <t>单位;元</t>
  </si>
  <si>
    <t>序号</t>
  </si>
  <si>
    <t>采购项目名称</t>
  </si>
  <si>
    <t>采购目录编码</t>
  </si>
  <si>
    <t>支出功能科目</t>
  </si>
  <si>
    <t xml:space="preserve">采购数量 </t>
  </si>
  <si>
    <t>计量单位</t>
  </si>
  <si>
    <t xml:space="preserve">   401006</t>
  </si>
  <si>
    <t>设备采购</t>
  </si>
  <si>
    <t xml:space="preserve">    汨罗市土地综合整治中心</t>
  </si>
  <si>
    <t>打印设备</t>
  </si>
  <si>
    <t>台</t>
  </si>
  <si>
    <t>激光打印机</t>
  </si>
  <si>
    <t>台式计算机</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</si>
  <si>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</si>
  <si>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</si>
  <si>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</si>
  <si>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</si>
  <si>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</si>
  <si>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</si>
  <si>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</si>
  <si>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</si>
  <si>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</si>
  <si>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</si>
  <si>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</si>
  <si>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</si>
  <si>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 xml:space="preserve">  22904</t>
  </si>
  <si>
    <t xml:space="preserve">  其他政府性基金及对应专项债务收入安排的支出</t>
  </si>
  <si>
    <t xml:space="preserve">   2290401</t>
  </si>
  <si>
    <t xml:space="preserve">   其他政府性基金安排的支出</t>
  </si>
  <si>
    <t>预算18表</t>
  </si>
  <si>
    <t>一般公共预算基本支出情况表--工资福利支出(政府预算)</t>
  </si>
  <si>
    <t>工资奖金津补贴</t>
  </si>
  <si>
    <t>其他对事业单位补助</t>
  </si>
  <si>
    <t>预算19表</t>
  </si>
  <si>
    <t>一般公共预算基本支出情况表--商品和服务支出(政府预算)</t>
  </si>
  <si>
    <t>办公经费</t>
  </si>
  <si>
    <t>委托业务费</t>
  </si>
  <si>
    <t>维修(护)费</t>
  </si>
  <si>
    <t>预算20表</t>
  </si>
  <si>
    <t>一般公共预算基本支出情况表--对个人和家庭的补助(政府预算)</t>
  </si>
  <si>
    <t>社会福利和救济</t>
  </si>
  <si>
    <t>离退休费</t>
  </si>
  <si>
    <t>预算21表</t>
  </si>
  <si>
    <t>政府性基金拨款支出预算表(政府预算)</t>
  </si>
  <si>
    <t>预算22表</t>
  </si>
  <si>
    <t>上年结转支出预算表(政府预算)</t>
  </si>
  <si>
    <t>单位：万元</t>
  </si>
  <si>
    <t>预算23表</t>
  </si>
  <si>
    <t>一般公共预算拨款--经费拨款预算表(按部门预算经济分类)</t>
  </si>
  <si>
    <t>经济科目</t>
  </si>
  <si>
    <t>商品和服务支出</t>
  </si>
  <si>
    <t>预算24表</t>
  </si>
  <si>
    <t>一般公共预算拨款--经费拨款预算表(按政府预算经济分类)</t>
  </si>
  <si>
    <t>预算25表</t>
  </si>
  <si>
    <t>纳入专户管理的非税收入拨款支出预算表(按部门预算经济分类)</t>
  </si>
  <si>
    <t>单位名称(功能科目名称)</t>
  </si>
  <si>
    <t>预算26表</t>
  </si>
  <si>
    <t>纳入专户管理的非税收入拨款支出预算表(按政府预算经济分类)</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</si>
  <si>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</si>
  <si>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</si>
  <si>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填报单位（盖章）：汨罗市土地综合整治中心</t>
  </si>
  <si>
    <t>单位负责人：</t>
  </si>
  <si>
    <t>部门基本信息</t>
  </si>
  <si>
    <t>预算单位</t>
  </si>
  <si>
    <t>绩效管理
联络员</t>
  </si>
  <si>
    <t>陈丽丽</t>
  </si>
  <si>
    <t xml:space="preserve"> 联系电话</t>
  </si>
  <si>
    <t>13873073230</t>
  </si>
  <si>
    <t>人员编制数</t>
  </si>
  <si>
    <t>8</t>
  </si>
  <si>
    <t xml:space="preserve"> 实有人数</t>
  </si>
  <si>
    <t>部门职能
职责概述</t>
  </si>
  <si>
    <t>1.维护土地公有制原则，                                                                            2.调整土地关系，
3.合理组织土地利用，
4.切实保护耕地，
5.负责本辖区内的土地调查，
6.负责分等定级、登记、统计、建立地籍档案和核发土地证书等地籍管理工作，
7.负责经常性的土地监督检查工作，
8.依法调解土地纠纷和协助查处土地违法案件，
9.负责编制土地利用规划。</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</si>
  <si>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</si>
  <si>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</si>
  <si>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</si>
  <si>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</si>
  <si>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</si>
  <si>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</si>
  <si>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</si>
  <si>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</si>
  <si>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</si>
  <si>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</si>
  <si>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</si>
  <si>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目标1：使有限的土地、矿产资源得到合理利用；   
目标2：确保耕地和基本农田面积不减少；
目标3：保护地质环境，加强地质勘查管理和地质灾害防治；         
目标4：规范土地、矿业权、测绘市场秩序；
目标5：规范国土资源权属，及时准确提供全市土地利用各种数据；
目标6：依法征收资源收益，规范监督资金使用。</t>
  </si>
  <si>
    <t>年度绩效指标
部门整体支出</t>
  </si>
  <si>
    <t>一级指标</t>
  </si>
  <si>
    <t>二级指标</t>
  </si>
  <si>
    <t>三级指标</t>
  </si>
  <si>
    <t>指标值</t>
  </si>
  <si>
    <t>产出指标
（预期提供的公共产品或服务，包括数量、质量、时效、成本等）</t>
  </si>
  <si>
    <t>数量指标</t>
  </si>
  <si>
    <t>1.确保耕地和基本农田面积不变
2.提供土地利用数据</t>
  </si>
  <si>
    <t>1、还新增开垦基本农田及耕地
2、按需提供</t>
  </si>
  <si>
    <t>质量指标</t>
  </si>
  <si>
    <t>1.资源得到合理利用
2.保护地质环境、加强地灾防治</t>
  </si>
  <si>
    <t>1.充分利用闲置土地资源(荒地、空心房变绿)
2.增加绿化面积，有灾无险</t>
  </si>
  <si>
    <t>时效指标</t>
  </si>
  <si>
    <t>1.规范土地、矿业权、测绘市场秩序
2.征收土地出让金</t>
  </si>
  <si>
    <t>1.实行招拍挂网上交易
2.完成征收土地出让金10个亿</t>
  </si>
  <si>
    <t>成本指标</t>
  </si>
  <si>
    <t>1.控制人工成本
2.控制材料成本</t>
  </si>
  <si>
    <t>1.成立不动产登记中心专人专管
2.询价采购证书，降低成本9%，</t>
  </si>
  <si>
    <t>效益指标
（预期可能实现的效益，包括经济效益、社会效益、环境效益、可持续影响以及服务对象满意度等）</t>
  </si>
  <si>
    <t>经济效益</t>
  </si>
  <si>
    <t>1.征收土地出让金
2.经费及人员</t>
  </si>
  <si>
    <t>1.完成征收土地出让金10个亿
2.充分发挥资金的用途，保护人民生命和财产安全</t>
  </si>
  <si>
    <t>社会效益</t>
  </si>
  <si>
    <t>1.确保耕地和基本农田面积不变
2.保护地质环境、加强地灾防治</t>
  </si>
  <si>
    <t>1.将空心房拆除开垦成基本农田及林地
2.增加了绿化植被面积，保护水土避免地灾发生</t>
  </si>
  <si>
    <t>环境效益</t>
  </si>
  <si>
    <t xml:space="preserve">1.资源得到合理利用
</t>
  </si>
  <si>
    <t xml:space="preserve">1.很少有荒地荒山，充分发挥生态循环作用
</t>
  </si>
  <si>
    <t>可持续影响</t>
  </si>
  <si>
    <t>1.确保耕地和基本农田面积不变
2.规范土地、矿业权、测绘市场秩序</t>
  </si>
  <si>
    <t>1.已确保耕地和基本农田面积不变的基础上还有增加
2.实行招拍挂网上交，增加交易透明度</t>
  </si>
  <si>
    <t>服务对象满意度</t>
  </si>
  <si>
    <t>1.得到群众好评
2.得到服务对象的认可</t>
  </si>
  <si>
    <t>1.群众满意度≧95%
2.服务对象有的都送感谢旗到单位。</t>
  </si>
  <si>
    <t>问题
其他说明的</t>
  </si>
  <si>
    <t>无</t>
  </si>
  <si>
    <t>审核意见
财政部门</t>
  </si>
  <si>
    <t xml:space="preserve">
                                （盖章）
                               年   月   日  
</t>
  </si>
  <si>
    <t xml:space="preserve"> 项目支出预算绩效目标申报表 </t>
  </si>
  <si>
    <t>（2022年度）</t>
  </si>
  <si>
    <t xml:space="preserve"> 填报单位（盖章）：</t>
  </si>
  <si>
    <t>单位负责人：   陶文轩</t>
  </si>
  <si>
    <t>项目基本情况</t>
  </si>
  <si>
    <t>耕地开发建设项目重点工程指挥部专项</t>
  </si>
  <si>
    <t>项目属性</t>
  </si>
  <si>
    <t xml:space="preserve"> 主管部门</t>
  </si>
  <si>
    <t xml:space="preserve"> 项目起止时间</t>
  </si>
  <si>
    <t>2022年1月-12月</t>
  </si>
  <si>
    <t>项目负责人</t>
  </si>
  <si>
    <t>龚政伟</t>
  </si>
  <si>
    <t>13874078366</t>
  </si>
  <si>
    <t>王海波</t>
  </si>
  <si>
    <t xml:space="preserve"> 项目类型</t>
  </si>
  <si>
    <t>耕地保护</t>
  </si>
  <si>
    <t>项目概况</t>
  </si>
  <si>
    <t>耕地开发建设项目重点工程</t>
  </si>
  <si>
    <t>项目立项
依据</t>
  </si>
  <si>
    <t>《汩罗市重点项目建设指挥部管理暂行办法》（汨办发[2017]48号）和《关于将汨罗市社会垫资耕地开发项目建设指挥部纳入市重点工程指挥部报告》</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</si>
  <si>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</si>
  <si>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</si>
  <si>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</si>
  <si>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</si>
  <si>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</si>
  <si>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</si>
  <si>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</si>
  <si>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</si>
  <si>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</si>
  <si>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</si>
  <si>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</si>
  <si>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</si>
  <si>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</si>
  <si>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</si>
  <si>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1专用材料</t>
  </si>
  <si>
    <t>2劳务费</t>
  </si>
  <si>
    <t>……</t>
  </si>
  <si>
    <t>单位已有的（或拟订的）保障项目实施的制度、措施</t>
  </si>
  <si>
    <t xml:space="preserve">  建立了相关业务专项财务管理制度，加强资金管理，对项目资金使用情况，实行跟踪监控。一是实行专款专用。二是健全财务机制。建立专项资金管理制度、领导责任制、会计制度和出纳制度等。制定了专项资金使用管理暂行办法，从资金取得-使用管理-用后监管都进行了规定，加强了专项资金使用过程的控制和追踪问效。会计科目设置规范，账务处理正确，入账依据充分，各种审批手续完备。三是执行预决算管理。严格按预算管理要求使用资金，严格按进度和合同拨付资金，严格执行政府采购制度；四是严格审批程序。按照“先报再审后用”的原则，由实施方提出申请，相关单位签署意见确认资金额度，经财务股初审后，报局分管领导审批。五是全程接受财政等部门的监管。严格执行国库集中支付制度，严防截留、挪用资金，打造相关业务专项资金在阳光下运行。</t>
  </si>
  <si>
    <t>项目年度实施进度计划</t>
  </si>
  <si>
    <t>项目实施内容</t>
  </si>
  <si>
    <t>开始时间</t>
  </si>
  <si>
    <t>结束时间</t>
  </si>
  <si>
    <t>2022年1月1日</t>
  </si>
  <si>
    <t>2022年12月31号</t>
  </si>
  <si>
    <t>项目年度绩效目标情况</t>
  </si>
  <si>
    <t>长期绩效目标</t>
  </si>
  <si>
    <t>对耕地进行长期保护，保持耕地面积不变。</t>
  </si>
  <si>
    <t>本年度绩效目标</t>
  </si>
  <si>
    <t>完成本年度耕地保护任务，实现耕地面积不减少，并开垦耕地。</t>
  </si>
  <si>
    <t>项目年度绩效指标</t>
  </si>
  <si>
    <t>产出
指标</t>
  </si>
  <si>
    <t>1.完成耕地保护建设</t>
  </si>
  <si>
    <t>1、保持耕地面积不变。
2.实现耕地面积不减少，并开垦耕地。</t>
  </si>
  <si>
    <t>1.高标准、严要求保护耕地</t>
  </si>
  <si>
    <t>1.培养出优质耕地</t>
  </si>
  <si>
    <t>1.保证所有的工作能按时完成
2.保证过程中资金的按时到位</t>
  </si>
  <si>
    <t>1.按时跟踪
2.按时拨款</t>
  </si>
  <si>
    <t>1.耕地保护建设专项资金专款专用
2.询价采购材料，降低成本</t>
  </si>
  <si>
    <t>1.确保耕地和基本农田面积不变
2.资源得到合理利用</t>
  </si>
  <si>
    <t xml:space="preserve">本项目实施后大大提高耕地综合生产能力，每年增加净收益25.53万元 </t>
  </si>
  <si>
    <t>1.群众接受程度
2.登记工作普及程度</t>
  </si>
  <si>
    <t>有利于带动城乡县场的发展, 提高耕地质量，促进农民增收入，增强合理利用土地，切实保护耕地的意识。</t>
  </si>
  <si>
    <t>1.资源得到合理利用</t>
  </si>
  <si>
    <t>通过土地整治可以增强抵御自然灾害的能力，提高资源的利用率，促进生态农业的发展。</t>
  </si>
  <si>
    <t>1.提供耕地利用数据
2.资源得到合理利用</t>
  </si>
  <si>
    <t>1.提供已建房面积和未利用地面积
2.大部分利用荒地荒山建房，根本不占用耕地面积</t>
  </si>
  <si>
    <r>
      <rPr>
        <sz val="11"/>
        <rFont val="仿宋_GB2312"/>
        <charset val="134"/>
      </rPr>
      <t>1.群众满意度</t>
    </r>
    <r>
      <rPr>
        <sz val="11"/>
        <rFont val="宋体"/>
        <charset val="134"/>
      </rPr>
      <t>≧</t>
    </r>
    <r>
      <rPr>
        <sz val="11"/>
        <rFont val="仿宋_GB2312"/>
        <charset val="134"/>
      </rPr>
      <t>95%
2.服务对象有的都送感谢旗到单位</t>
    </r>
  </si>
  <si>
    <t>其他说明的问题</t>
  </si>
  <si>
    <t>财政部门
审核意见</t>
  </si>
  <si>
    <t xml:space="preserve">                                          （盖章）
                                           年    月    日    
</t>
  </si>
</sst>
</file>

<file path=xl/styles.xml><?xml version="1.0" encoding="utf-8"?>
<styleSheet xmlns="http://schemas.openxmlformats.org/spreadsheetml/2006/main" xmlns:xr9="http://schemas.microsoft.com/office/spreadsheetml/2016/revision9">
  <numFmts count="14">
    <numFmt numFmtId="43" formatCode="_ * #,##0.00_ ;_ * \-#,##0.00_ ;_ * &quot;-&quot;??_ ;_ @_ "/>
    <numFmt numFmtId="44" formatCode="_ &quot;￥&quot;* #,##0.00_ ;_ &quot;￥&quot;* \-#,##0.00_ ;_ &quot;￥&quot;* &quot;-&quot;??_ ;_ @_ "/>
    <numFmt numFmtId="176" formatCode="* #,##0;* \-#,##0;* &quot;-&quot;;@"/>
    <numFmt numFmtId="177" formatCode="&quot;￥&quot;* _-#,##0;&quot;￥&quot;* \-#,##0;&quot;￥&quot;* _-&quot;-&quot;;@"/>
    <numFmt numFmtId="178" formatCode="000000"/>
    <numFmt numFmtId="179" formatCode="* #,##0.00;* \-#,##0.00;* &quot;&quot;??;@"/>
    <numFmt numFmtId="180" formatCode="0_);[Red]\(0\)"/>
    <numFmt numFmtId="181" formatCode="#,##0_ "/>
    <numFmt numFmtId="182" formatCode="#,##0_);[Red]\(#,##0\)"/>
    <numFmt numFmtId="183" formatCode="00"/>
    <numFmt numFmtId="184" formatCode="0000"/>
    <numFmt numFmtId="185" formatCode="#,##0_);\(#,##0\)"/>
    <numFmt numFmtId="186" formatCode="#,##0.00_);[Red]\(#,##0.00\)"/>
    <numFmt numFmtId="187" formatCode="#,##0.0000"/>
  </numFmts>
  <fonts count="46">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22"/>
      <name val="方正小标宋简体"/>
      <charset val="134"/>
    </font>
    <font>
      <b/>
      <sz val="22"/>
      <name val="方正小标宋简体"/>
      <charset val="134"/>
    </font>
    <font>
      <b/>
      <sz val="10"/>
      <name val="宋体"/>
      <charset val="134"/>
    </font>
    <font>
      <b/>
      <sz val="18"/>
      <name val="宋体"/>
      <charset val="134"/>
    </font>
    <font>
      <b/>
      <sz val="9"/>
      <name val="宋体"/>
      <charset val="134"/>
    </font>
    <font>
      <b/>
      <sz val="16"/>
      <name val="宋体"/>
      <charset val="134"/>
    </font>
    <font>
      <sz val="10"/>
      <name val="宋体"/>
      <charset val="134"/>
    </font>
    <font>
      <b/>
      <sz val="14"/>
      <name val="宋体"/>
      <charset val="134"/>
    </font>
    <font>
      <b/>
      <sz val="12"/>
      <name val="宋体"/>
      <charset val="134"/>
    </font>
    <font>
      <sz val="11"/>
      <color indexed="8"/>
      <name val="宋体"/>
      <charset val="1"/>
      <scheme val="minor"/>
    </font>
    <font>
      <b/>
      <sz val="19"/>
      <name val="SimSun"/>
      <charset val="134"/>
    </font>
    <font>
      <b/>
      <sz val="11"/>
      <name val="SimSun"/>
      <charset val="134"/>
    </font>
    <font>
      <b/>
      <sz val="9"/>
      <name val="SimSun"/>
      <charset val="134"/>
    </font>
    <font>
      <sz val="9"/>
      <name val="SimSun"/>
      <charset val="134"/>
    </font>
    <font>
      <b/>
      <sz val="10"/>
      <name val="Arial"/>
      <charset val="0"/>
    </font>
    <font>
      <u/>
      <sz val="9"/>
      <color indexed="12"/>
      <name val="宋体"/>
      <charset val="134"/>
    </font>
    <font>
      <u/>
      <sz val="9"/>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b/>
      <sz val="10"/>
      <name val="MS Sans Serif"/>
      <charset val="0"/>
    </font>
    <font>
      <sz val="11"/>
      <name val="宋体"/>
      <charset val="134"/>
    </font>
    <font>
      <b/>
      <u/>
      <sz val="16"/>
      <name val="仿宋_GB2312"/>
      <charset val="134"/>
    </font>
  </fonts>
  <fills count="26">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3" fillId="0" borderId="0" applyFont="0" applyFill="0" applyBorder="0" applyAlignment="0" applyProtection="0"/>
    <xf numFmtId="176" fontId="23" fillId="0" borderId="0" applyFont="0" applyFill="0" applyBorder="0" applyAlignment="0" applyProtection="0"/>
    <xf numFmtId="177" fontId="23" fillId="0" borderId="0" applyFont="0" applyFill="0" applyBorder="0" applyAlignment="0" applyProtection="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0" fillId="4" borderId="1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1" fillId="0" borderId="0" applyNumberFormat="0" applyFill="0" applyBorder="0" applyAlignment="0" applyProtection="0">
      <alignment vertical="center"/>
    </xf>
    <xf numFmtId="0" fontId="32" fillId="5" borderId="23" applyNumberFormat="0" applyAlignment="0" applyProtection="0">
      <alignment vertical="center"/>
    </xf>
    <xf numFmtId="0" fontId="33" fillId="6" borderId="24" applyNumberFormat="0" applyAlignment="0" applyProtection="0">
      <alignment vertical="center"/>
    </xf>
    <xf numFmtId="0" fontId="34" fillId="6" borderId="23" applyNumberFormat="0" applyAlignment="0" applyProtection="0">
      <alignment vertical="center"/>
    </xf>
    <xf numFmtId="0" fontId="35" fillId="7" borderId="25" applyNumberFormat="0" applyAlignment="0" applyProtection="0">
      <alignment vertical="center"/>
    </xf>
    <xf numFmtId="0" fontId="36" fillId="0" borderId="26" applyNumberFormat="0" applyFill="0" applyAlignment="0" applyProtection="0">
      <alignment vertical="center"/>
    </xf>
    <xf numFmtId="0" fontId="37" fillId="0" borderId="27"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9" borderId="0" applyNumberFormat="0" applyBorder="0" applyAlignment="0" applyProtection="0">
      <alignment vertical="center"/>
    </xf>
    <xf numFmtId="0" fontId="42" fillId="16"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8" borderId="0" applyNumberFormat="0" applyBorder="0" applyAlignment="0" applyProtection="0">
      <alignment vertical="center"/>
    </xf>
    <xf numFmtId="0" fontId="42" fillId="18"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1" fillId="19"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13" borderId="0" applyNumberFormat="0" applyBorder="0" applyAlignment="0" applyProtection="0">
      <alignment vertical="center"/>
    </xf>
    <xf numFmtId="0" fontId="41" fillId="21" borderId="0" applyNumberFormat="0" applyBorder="0" applyAlignment="0" applyProtection="0">
      <alignment vertical="center"/>
    </xf>
    <xf numFmtId="0" fontId="41" fillId="23" borderId="0" applyNumberFormat="0" applyBorder="0" applyAlignment="0" applyProtection="0">
      <alignment vertical="center"/>
    </xf>
    <xf numFmtId="0" fontId="42" fillId="5"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8" fillId="0" borderId="0"/>
  </cellStyleXfs>
  <cellXfs count="418">
    <xf numFmtId="0" fontId="0" fillId="0" borderId="0" xfId="0"/>
    <xf numFmtId="0" fontId="0" fillId="0" borderId="0" xfId="0" applyFill="1" applyBorder="1" applyAlignment="1"/>
    <xf numFmtId="0" fontId="0" fillId="0" borderId="0" xfId="0" applyFill="1" applyBorder="1" applyAlignment="1">
      <alignment horizontal="left"/>
    </xf>
    <xf numFmtId="0" fontId="1" fillId="0" borderId="0" xfId="51" applyFont="1" applyFill="1" applyBorder="1" applyAlignment="1">
      <alignment horizontal="center" vertical="center"/>
    </xf>
    <xf numFmtId="0" fontId="2" fillId="0" borderId="0" xfId="51" applyFont="1" applyFill="1" applyBorder="1" applyAlignment="1">
      <alignment horizontal="center" vertical="center"/>
    </xf>
    <xf numFmtId="0" fontId="3" fillId="0" borderId="1" xfId="51" applyFont="1" applyFill="1" applyBorder="1" applyAlignment="1">
      <alignment horizontal="center" vertical="center" wrapText="1"/>
    </xf>
    <xf numFmtId="0" fontId="3" fillId="0" borderId="1" xfId="51" applyNumberFormat="1" applyFont="1" applyFill="1" applyBorder="1" applyAlignment="1">
      <alignment vertical="center" wrapText="1"/>
    </xf>
    <xf numFmtId="0" fontId="3" fillId="0" borderId="1" xfId="51" applyFont="1" applyFill="1" applyBorder="1" applyAlignment="1">
      <alignment vertical="center" wrapText="1"/>
    </xf>
    <xf numFmtId="0" fontId="4" fillId="0" borderId="2" xfId="51" applyNumberFormat="1" applyFont="1" applyFill="1" applyBorder="1" applyAlignment="1">
      <alignment horizontal="center" vertical="center" textRotation="255" wrapText="1"/>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0" borderId="3"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9" xfId="51" applyFont="1" applyFill="1" applyBorder="1" applyAlignment="1">
      <alignment horizontal="center" vertical="center" wrapText="1"/>
    </xf>
    <xf numFmtId="4" fontId="3" fillId="0" borderId="2" xfId="51" applyNumberFormat="1" applyFont="1" applyFill="1" applyBorder="1" applyAlignment="1">
      <alignment horizontal="center" vertical="center" wrapText="1"/>
    </xf>
    <xf numFmtId="0" fontId="3" fillId="0" borderId="10" xfId="51" applyFont="1" applyFill="1" applyBorder="1" applyAlignment="1">
      <alignment horizontal="center" vertical="center" wrapText="1"/>
    </xf>
    <xf numFmtId="0" fontId="3" fillId="0" borderId="11"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3" fillId="0" borderId="2" xfId="51" applyFont="1" applyFill="1" applyBorder="1" applyAlignment="1">
      <alignment horizontal="left" vertical="center" wrapText="1"/>
    </xf>
    <xf numFmtId="0" fontId="4" fillId="0" borderId="2" xfId="51" applyFont="1" applyFill="1" applyBorder="1" applyAlignment="1">
      <alignment horizontal="center" vertical="center" wrapText="1"/>
    </xf>
    <xf numFmtId="178" fontId="3" fillId="0" borderId="2" xfId="51" applyNumberFormat="1" applyFont="1" applyFill="1" applyBorder="1" applyAlignment="1">
      <alignment horizontal="center" vertical="center" wrapText="1"/>
    </xf>
    <xf numFmtId="0" fontId="4" fillId="0" borderId="6" xfId="51" applyFont="1" applyFill="1" applyBorder="1" applyAlignment="1">
      <alignment horizontal="center" vertical="center" wrapText="1"/>
    </xf>
    <xf numFmtId="0" fontId="4" fillId="0" borderId="7"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4" fillId="0" borderId="8" xfId="51" applyFont="1" applyFill="1" applyBorder="1" applyAlignment="1">
      <alignment horizontal="center" vertical="center" wrapText="1"/>
    </xf>
    <xf numFmtId="0" fontId="4" fillId="0" borderId="9" xfId="51" applyFont="1" applyFill="1" applyBorder="1" applyAlignment="1">
      <alignment horizontal="center" vertical="center" wrapText="1"/>
    </xf>
    <xf numFmtId="49" fontId="8" fillId="0" borderId="6" xfId="51" applyNumberFormat="1" applyFont="1" applyFill="1" applyBorder="1" applyAlignment="1">
      <alignment horizontal="center" vertical="center"/>
    </xf>
    <xf numFmtId="0" fontId="8" fillId="0" borderId="12" xfId="51" applyFont="1" applyFill="1" applyBorder="1" applyAlignment="1">
      <alignment horizontal="center" vertical="center"/>
    </xf>
    <xf numFmtId="0" fontId="8" fillId="0" borderId="7" xfId="51" applyFont="1" applyFill="1" applyBorder="1" applyAlignment="1">
      <alignment horizontal="center" vertical="center"/>
    </xf>
    <xf numFmtId="49" fontId="3" fillId="0" borderId="6" xfId="51" applyNumberFormat="1" applyFont="1" applyFill="1" applyBorder="1" applyAlignment="1">
      <alignment horizontal="center" vertical="center" wrapText="1"/>
    </xf>
    <xf numFmtId="0" fontId="4" fillId="0" borderId="13" xfId="51" applyNumberFormat="1" applyFont="1" applyFill="1" applyBorder="1" applyAlignment="1">
      <alignment horizontal="center" vertical="center" textRotation="255" wrapText="1"/>
    </xf>
    <xf numFmtId="0" fontId="3" fillId="0" borderId="2" xfId="51" applyFont="1" applyFill="1" applyBorder="1" applyAlignment="1">
      <alignment vertical="center" wrapText="1"/>
    </xf>
    <xf numFmtId="0" fontId="3" fillId="0" borderId="2" xfId="0" applyFont="1" applyFill="1" applyBorder="1" applyAlignment="1">
      <alignment horizontal="center" vertical="center" wrapText="1"/>
    </xf>
    <xf numFmtId="0" fontId="4" fillId="0" borderId="14" xfId="51" applyNumberFormat="1" applyFont="1" applyFill="1" applyBorder="1" applyAlignment="1">
      <alignment horizontal="center" vertical="center" textRotation="255" wrapText="1"/>
    </xf>
    <xf numFmtId="0" fontId="3" fillId="0" borderId="13" xfId="51" applyFont="1" applyFill="1" applyBorder="1" applyAlignment="1">
      <alignment horizontal="center" vertical="center" wrapText="1"/>
    </xf>
    <xf numFmtId="0" fontId="3" fillId="0" borderId="14" xfId="5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2" xfId="51" applyFont="1" applyFill="1" applyBorder="1" applyAlignment="1">
      <alignment horizontal="center" vertical="center" wrapText="1"/>
    </xf>
    <xf numFmtId="49" fontId="3" fillId="0" borderId="6" xfId="51" applyNumberFormat="1" applyFont="1" applyFill="1" applyBorder="1" applyAlignment="1">
      <alignment horizontal="left" vertical="center" wrapText="1"/>
    </xf>
    <xf numFmtId="49" fontId="3" fillId="0" borderId="10" xfId="51" applyNumberFormat="1" applyFont="1" applyFill="1" applyBorder="1" applyAlignment="1">
      <alignment horizontal="left" vertical="center" wrapText="1"/>
    </xf>
    <xf numFmtId="0" fontId="0" fillId="0" borderId="12" xfId="0" applyFill="1" applyBorder="1" applyAlignment="1"/>
    <xf numFmtId="0" fontId="0" fillId="0" borderId="7" xfId="0" applyFill="1" applyBorder="1" applyAlignment="1"/>
    <xf numFmtId="0" fontId="0" fillId="0" borderId="10" xfId="0" applyFill="1" applyBorder="1" applyAlignment="1"/>
    <xf numFmtId="0" fontId="0" fillId="0" borderId="1" xfId="0" applyFill="1" applyBorder="1" applyAlignment="1"/>
    <xf numFmtId="0" fontId="0" fillId="0" borderId="11" xfId="0" applyFill="1" applyBorder="1" applyAlignment="1"/>
    <xf numFmtId="49" fontId="3" fillId="0" borderId="3" xfId="51" applyNumberFormat="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3" xfId="51" applyFont="1" applyFill="1" applyBorder="1" applyAlignment="1">
      <alignment horizontal="center" wrapText="1"/>
    </xf>
    <xf numFmtId="0" fontId="3" fillId="0" borderId="5" xfId="51" applyFont="1" applyFill="1" applyBorder="1" applyAlignment="1">
      <alignment horizontal="center" wrapText="1"/>
    </xf>
    <xf numFmtId="0" fontId="3" fillId="0" borderId="1" xfId="5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3" fillId="0" borderId="12" xfId="51" applyNumberFormat="1" applyFont="1" applyFill="1" applyBorder="1" applyAlignment="1">
      <alignment horizontal="left" vertical="center" wrapText="1"/>
    </xf>
    <xf numFmtId="49" fontId="3" fillId="0" borderId="7" xfId="51" applyNumberFormat="1" applyFont="1" applyFill="1" applyBorder="1" applyAlignment="1">
      <alignment horizontal="left" vertical="center" wrapText="1"/>
    </xf>
    <xf numFmtId="49" fontId="3" fillId="0" borderId="1" xfId="51" applyNumberFormat="1" applyFont="1" applyFill="1" applyBorder="1" applyAlignment="1">
      <alignment horizontal="left" vertical="center" wrapText="1"/>
    </xf>
    <xf numFmtId="49" fontId="3" fillId="0" borderId="11" xfId="51"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51" applyFont="1" applyFill="1" applyBorder="1" applyAlignment="1">
      <alignment horizontal="center" vertical="center" wrapText="1"/>
    </xf>
    <xf numFmtId="0" fontId="6" fillId="0" borderId="7"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3" fillId="0" borderId="4" xfId="51" applyFont="1" applyFill="1" applyBorder="1" applyAlignment="1">
      <alignment horizontal="center" wrapText="1"/>
    </xf>
    <xf numFmtId="0" fontId="0" fillId="0" borderId="0" xfId="0" applyFill="1"/>
    <xf numFmtId="0" fontId="9" fillId="0" borderId="0" xfId="51" applyFont="1" applyBorder="1" applyAlignment="1">
      <alignment horizontal="center" vertical="center"/>
    </xf>
    <xf numFmtId="0" fontId="10" fillId="0" borderId="0" xfId="51" applyFont="1" applyBorder="1" applyAlignment="1">
      <alignment horizontal="center" vertical="center"/>
    </xf>
    <xf numFmtId="0" fontId="2" fillId="0" borderId="0" xfId="51" applyFont="1" applyBorder="1" applyAlignment="1">
      <alignment horizontal="center" vertical="center"/>
    </xf>
    <xf numFmtId="0" fontId="3" fillId="0" borderId="1" xfId="51" applyFont="1" applyBorder="1" applyAlignment="1">
      <alignment horizontal="left" vertical="center" wrapText="1"/>
    </xf>
    <xf numFmtId="0" fontId="3" fillId="0" borderId="1" xfId="51" applyFont="1" applyBorder="1" applyAlignment="1">
      <alignment vertical="center" wrapText="1"/>
    </xf>
    <xf numFmtId="0" fontId="3" fillId="0" borderId="1" xfId="51" applyFont="1" applyBorder="1" applyAlignment="1">
      <alignment horizontal="center" vertical="center" wrapText="1"/>
    </xf>
    <xf numFmtId="49" fontId="3" fillId="0" borderId="2" xfId="51" applyNumberFormat="1" applyFont="1" applyFill="1" applyBorder="1" applyAlignment="1">
      <alignment horizontal="left" vertical="center" wrapText="1"/>
    </xf>
    <xf numFmtId="0" fontId="5" fillId="0" borderId="2" xfId="51" applyFont="1" applyBorder="1" applyAlignment="1">
      <alignment horizontal="center" vertical="center" wrapText="1"/>
    </xf>
    <xf numFmtId="0" fontId="3" fillId="0" borderId="2" xfId="51" applyFont="1" applyBorder="1" applyAlignment="1">
      <alignment horizontal="center" vertical="center" wrapText="1"/>
    </xf>
    <xf numFmtId="4" fontId="3" fillId="0" borderId="2" xfId="51" applyNumberFormat="1" applyFont="1" applyFill="1" applyBorder="1" applyAlignment="1">
      <alignment vertical="center"/>
    </xf>
    <xf numFmtId="4" fontId="3" fillId="0" borderId="2" xfId="51" applyNumberFormat="1" applyFont="1" applyFill="1" applyBorder="1" applyAlignment="1">
      <alignment horizontal="center" vertical="center"/>
    </xf>
    <xf numFmtId="0" fontId="3" fillId="0" borderId="2" xfId="51" applyFont="1" applyBorder="1" applyAlignment="1">
      <alignment horizontal="left" vertical="center" wrapText="1"/>
    </xf>
    <xf numFmtId="0" fontId="3" fillId="0" borderId="2" xfId="51" applyFont="1" applyBorder="1" applyAlignment="1">
      <alignment horizontal="center" wrapText="1"/>
    </xf>
    <xf numFmtId="0" fontId="11"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horizontal="left" vertical="center"/>
    </xf>
    <xf numFmtId="0" fontId="11" fillId="0" borderId="1"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179" fontId="11" fillId="0" borderId="10"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wrapText="1"/>
    </xf>
    <xf numFmtId="179" fontId="11" fillId="0" borderId="3"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180" fontId="11" fillId="0" borderId="2" xfId="0" applyNumberFormat="1" applyFont="1" applyFill="1" applyBorder="1" applyAlignment="1" applyProtection="1">
      <alignment horizontal="center" vertical="center" wrapText="1"/>
    </xf>
    <xf numFmtId="0" fontId="0" fillId="0" borderId="2" xfId="0" applyFill="1" applyBorder="1"/>
    <xf numFmtId="0" fontId="0" fillId="0" borderId="2" xfId="0" applyBorder="1"/>
    <xf numFmtId="0" fontId="13" fillId="0" borderId="0" xfId="0" applyNumberFormat="1" applyFont="1" applyFill="1" applyProtection="1"/>
    <xf numFmtId="0" fontId="11" fillId="0" borderId="0" xfId="0" applyNumberFormat="1" applyFont="1" applyFill="1" applyAlignment="1" applyProtection="1">
      <alignment horizontal="right" vertical="center"/>
    </xf>
    <xf numFmtId="0" fontId="11" fillId="0" borderId="0" xfId="0" applyNumberFormat="1" applyFont="1" applyFill="1" applyAlignment="1" applyProtection="1">
      <alignment horizontal="right"/>
    </xf>
    <xf numFmtId="0" fontId="13" fillId="0" borderId="0" xfId="0" applyNumberFormat="1" applyFont="1" applyFill="1" applyAlignment="1" applyProtection="1">
      <alignment horizontal="center" vertical="center" wrapText="1"/>
    </xf>
    <xf numFmtId="0" fontId="14" fillId="0" borderId="0" xfId="0" applyFont="1" applyAlignment="1">
      <alignment horizontal="center"/>
    </xf>
    <xf numFmtId="0" fontId="0" fillId="0" borderId="2" xfId="0" applyBorder="1" applyAlignment="1">
      <alignment horizontal="center" vertical="center"/>
    </xf>
    <xf numFmtId="0" fontId="15" fillId="0" borderId="2" xfId="0" applyFont="1"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xf numFmtId="3" fontId="0" fillId="0" borderId="2" xfId="0" applyNumberFormat="1" applyFill="1" applyBorder="1"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right" vertical="center" wrapText="1"/>
    </xf>
    <xf numFmtId="3" fontId="0" fillId="0" borderId="2" xfId="0" applyNumberFormat="1" applyFill="1" applyBorder="1" applyAlignment="1">
      <alignment wrapText="1"/>
    </xf>
    <xf numFmtId="0" fontId="0" fillId="0" borderId="4" xfId="0" applyBorder="1" applyAlignment="1">
      <alignment horizontal="center"/>
    </xf>
    <xf numFmtId="0" fontId="0" fillId="0" borderId="13" xfId="0" applyBorder="1" applyAlignment="1">
      <alignment horizontal="center" vertical="center" wrapText="1"/>
    </xf>
    <xf numFmtId="0" fontId="0" fillId="0" borderId="2" xfId="0" applyBorder="1" applyAlignment="1">
      <alignment horizontal="right" vertical="center"/>
    </xf>
    <xf numFmtId="0" fontId="0" fillId="0" borderId="15" xfId="0" applyBorder="1" applyAlignment="1">
      <alignment horizontal="center" vertical="center" wrapText="1"/>
    </xf>
    <xf numFmtId="0" fontId="15" fillId="0" borderId="15" xfId="4" applyNumberFormat="1" applyFont="1" applyFill="1" applyBorder="1" applyAlignment="1">
      <alignment horizontal="left" vertical="center" wrapText="1"/>
    </xf>
    <xf numFmtId="49" fontId="11" fillId="0" borderId="2" xfId="4" applyNumberFormat="1" applyFont="1" applyFill="1" applyBorder="1" applyAlignment="1">
      <alignment horizontal="center" vertical="center" wrapText="1"/>
    </xf>
    <xf numFmtId="0" fontId="11" fillId="0" borderId="15" xfId="4" applyNumberFormat="1" applyFont="1" applyFill="1" applyBorder="1" applyAlignment="1">
      <alignment horizontal="left" vertical="center" wrapText="1"/>
    </xf>
    <xf numFmtId="181" fontId="11" fillId="0" borderId="2" xfId="0" applyNumberFormat="1" applyFont="1" applyFill="1" applyBorder="1" applyAlignment="1" applyProtection="1">
      <alignment horizontal="center" vertical="center" wrapText="1"/>
    </xf>
    <xf numFmtId="181" fontId="11" fillId="0" borderId="3" xfId="0" applyNumberFormat="1" applyFont="1" applyFill="1" applyBorder="1" applyAlignment="1" applyProtection="1">
      <alignment horizontal="center" vertical="center" wrapText="1"/>
    </xf>
    <xf numFmtId="49" fontId="15" fillId="0" borderId="15" xfId="4" applyNumberFormat="1" applyFont="1" applyFill="1" applyBorder="1" applyAlignment="1">
      <alignment horizontal="left" vertical="center" wrapText="1"/>
    </xf>
    <xf numFmtId="0" fontId="15" fillId="0" borderId="2" xfId="0" applyFont="1" applyFill="1" applyBorder="1" applyAlignment="1">
      <alignment vertical="center" wrapText="1"/>
    </xf>
    <xf numFmtId="181" fontId="15" fillId="0" borderId="2" xfId="0" applyNumberFormat="1" applyFont="1" applyFill="1" applyBorder="1" applyAlignment="1" applyProtection="1">
      <alignment horizontal="center" vertical="center" wrapText="1"/>
    </xf>
    <xf numFmtId="3" fontId="15" fillId="0" borderId="2" xfId="0" applyNumberFormat="1" applyFont="1" applyFill="1" applyBorder="1" applyAlignment="1">
      <alignment horizontal="center" vertical="center"/>
    </xf>
    <xf numFmtId="49" fontId="15" fillId="0" borderId="2" xfId="0" applyNumberFormat="1" applyFont="1" applyFill="1" applyBorder="1" applyAlignment="1">
      <alignment horizontal="left" vertical="center" wrapText="1"/>
    </xf>
    <xf numFmtId="0" fontId="0" fillId="0" borderId="2" xfId="0" applyNumberFormat="1" applyFont="1" applyFill="1" applyBorder="1" applyProtection="1"/>
    <xf numFmtId="0" fontId="0" fillId="0" borderId="2" xfId="0" applyFont="1" applyFill="1" applyBorder="1"/>
    <xf numFmtId="49" fontId="0" fillId="0" borderId="2" xfId="0" applyNumberFormat="1" applyFill="1" applyBorder="1" applyAlignment="1">
      <alignment horizontal="left" vertical="center"/>
    </xf>
    <xf numFmtId="0" fontId="0" fillId="0" borderId="2" xfId="0" applyFill="1" applyBorder="1" applyAlignment="1">
      <alignment vertical="center" wrapText="1"/>
    </xf>
    <xf numFmtId="0" fontId="13" fillId="0" borderId="2" xfId="0" applyNumberFormat="1" applyFont="1" applyFill="1" applyBorder="1" applyProtection="1"/>
    <xf numFmtId="0" fontId="13" fillId="0" borderId="0" xfId="0" applyFont="1"/>
    <xf numFmtId="49" fontId="15" fillId="0" borderId="2" xfId="4" applyNumberFormat="1" applyFont="1" applyFill="1" applyBorder="1" applyAlignment="1" applyProtection="1">
      <alignment horizontal="center" vertical="center" wrapText="1"/>
    </xf>
    <xf numFmtId="0" fontId="15" fillId="0" borderId="5" xfId="4" applyNumberFormat="1" applyFont="1" applyFill="1" applyBorder="1" applyAlignment="1">
      <alignment horizontal="center" vertical="center" wrapText="1"/>
    </xf>
    <xf numFmtId="0" fontId="0" fillId="0" borderId="2" xfId="0" applyNumberFormat="1" applyFont="1" applyFill="1" applyBorder="1" applyAlignment="1" applyProtection="1">
      <alignment horizontal="center" vertical="center"/>
    </xf>
    <xf numFmtId="0" fontId="0" fillId="0" borderId="14" xfId="0" applyBorder="1" applyAlignment="1">
      <alignment horizontal="center" vertical="center"/>
    </xf>
    <xf numFmtId="0" fontId="11" fillId="0" borderId="2" xfId="0" applyNumberFormat="1" applyFont="1" applyFill="1" applyBorder="1" applyAlignment="1">
      <alignment horizontal="left" vertical="center"/>
    </xf>
    <xf numFmtId="3" fontId="11" fillId="0" borderId="2" xfId="0" applyNumberFormat="1" applyFont="1" applyFill="1" applyBorder="1" applyAlignment="1">
      <alignment horizontal="center" vertical="center"/>
    </xf>
    <xf numFmtId="182" fontId="15" fillId="0" borderId="2" xfId="4" applyNumberFormat="1" applyFont="1" applyFill="1" applyBorder="1" applyAlignment="1">
      <alignment horizontal="center" vertical="center" wrapText="1"/>
    </xf>
    <xf numFmtId="0" fontId="0" fillId="0" borderId="2" xfId="0" applyFont="1" applyBorder="1"/>
    <xf numFmtId="0" fontId="0" fillId="0" borderId="13" xfId="0" applyBorder="1" applyAlignment="1">
      <alignment horizontal="right" vertical="center" wrapText="1"/>
    </xf>
    <xf numFmtId="3" fontId="13" fillId="0" borderId="2" xfId="0" applyNumberFormat="1" applyFont="1" applyFill="1" applyBorder="1"/>
    <xf numFmtId="3" fontId="0" fillId="0" borderId="2" xfId="0" applyNumberFormat="1" applyFont="1" applyFill="1" applyBorder="1"/>
    <xf numFmtId="3" fontId="0" fillId="0" borderId="2" xfId="0" applyNumberFormat="1" applyFill="1" applyBorder="1"/>
    <xf numFmtId="0" fontId="0" fillId="0" borderId="14" xfId="0" applyBorder="1" applyAlignment="1">
      <alignment horizontal="center" vertical="center" wrapText="1"/>
    </xf>
    <xf numFmtId="0" fontId="0" fillId="0" borderId="13" xfId="0" applyBorder="1" applyAlignment="1">
      <alignment horizontal="right" vertical="center"/>
    </xf>
    <xf numFmtId="182" fontId="11" fillId="0" borderId="2" xfId="0" applyNumberFormat="1" applyFont="1" applyFill="1" applyBorder="1" applyAlignment="1" applyProtection="1">
      <alignment horizontal="center" vertical="center" wrapText="1"/>
    </xf>
    <xf numFmtId="49" fontId="13" fillId="0" borderId="0" xfId="0" applyNumberFormat="1" applyFont="1" applyFill="1" applyProtection="1"/>
    <xf numFmtId="183" fontId="11" fillId="0" borderId="0" xfId="0" applyNumberFormat="1" applyFont="1" applyFill="1" applyAlignment="1" applyProtection="1">
      <alignment horizontal="center" vertical="center" wrapText="1"/>
    </xf>
    <xf numFmtId="49" fontId="11" fillId="0" borderId="0" xfId="0" applyNumberFormat="1" applyFont="1" applyFill="1" applyAlignment="1" applyProtection="1">
      <alignment horizontal="center" vertical="center" wrapText="1"/>
    </xf>
    <xf numFmtId="184" fontId="11" fillId="2" borderId="0" xfId="0" applyNumberFormat="1" applyFont="1" applyFill="1" applyAlignment="1" applyProtection="1">
      <alignment horizontal="left" vertical="center"/>
    </xf>
    <xf numFmtId="184" fontId="11" fillId="2" borderId="1" xfId="0" applyNumberFormat="1" applyFont="1" applyFill="1" applyBorder="1" applyAlignment="1" applyProtection="1">
      <alignment horizontal="left" vertical="center"/>
    </xf>
    <xf numFmtId="0" fontId="11" fillId="0" borderId="0" xfId="0" applyNumberFormat="1" applyFont="1" applyFill="1" applyAlignment="1" applyProtection="1">
      <alignment horizontal="center" vertical="center"/>
    </xf>
    <xf numFmtId="0" fontId="11" fillId="2" borderId="15" xfId="0" applyNumberFormat="1" applyFont="1" applyFill="1" applyBorder="1" applyAlignment="1" applyProtection="1">
      <alignment horizontal="center" vertical="center"/>
    </xf>
    <xf numFmtId="0" fontId="11" fillId="2" borderId="15"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49" fontId="11" fillId="0" borderId="13" xfId="0" applyNumberFormat="1" applyFont="1" applyFill="1" applyBorder="1" applyAlignment="1" applyProtection="1">
      <alignment horizontal="left" vertical="center" wrapText="1"/>
    </xf>
    <xf numFmtId="0" fontId="11" fillId="0" borderId="13" xfId="0" applyNumberFormat="1" applyFont="1" applyFill="1" applyBorder="1" applyAlignment="1" applyProtection="1">
      <alignment horizontal="left" vertical="center" wrapText="1"/>
    </xf>
    <xf numFmtId="3" fontId="11" fillId="0" borderId="13" xfId="0" applyNumberFormat="1" applyFont="1" applyFill="1" applyBorder="1" applyAlignment="1" applyProtection="1">
      <alignment horizontal="center" vertical="center" wrapText="1"/>
    </xf>
    <xf numFmtId="3" fontId="11" fillId="0" borderId="2" xfId="0" applyNumberFormat="1" applyFont="1" applyFill="1" applyBorder="1" applyAlignment="1" applyProtection="1">
      <alignment horizontal="center" vertical="center" wrapText="1"/>
    </xf>
    <xf numFmtId="179" fontId="11" fillId="0" borderId="0" xfId="0" applyNumberFormat="1" applyFont="1" applyFill="1" applyAlignment="1" applyProtection="1">
      <alignment horizontal="right" vertical="center" wrapText="1"/>
    </xf>
    <xf numFmtId="0" fontId="11" fillId="0" borderId="1" xfId="0" applyNumberFormat="1" applyFont="1" applyFill="1" applyBorder="1" applyAlignment="1" applyProtection="1">
      <alignment horizontal="right"/>
    </xf>
    <xf numFmtId="0" fontId="0" fillId="0" borderId="0" xfId="0" applyBorder="1"/>
    <xf numFmtId="179" fontId="11" fillId="0" borderId="0" xfId="0" applyNumberFormat="1" applyFont="1" applyFill="1" applyAlignment="1" applyProtection="1">
      <alignment horizontal="center" vertical="center" wrapText="1"/>
    </xf>
    <xf numFmtId="179" fontId="12" fillId="0" borderId="0" xfId="0" applyNumberFormat="1" applyFont="1" applyFill="1" applyAlignment="1" applyProtection="1">
      <alignment horizontal="centerContinuous" vertical="center"/>
    </xf>
    <xf numFmtId="184" fontId="11" fillId="0" borderId="0" xfId="0" applyNumberFormat="1" applyFont="1" applyFill="1" applyAlignment="1" applyProtection="1">
      <alignment horizontal="left" vertical="center"/>
    </xf>
    <xf numFmtId="184" fontId="11" fillId="0" borderId="1" xfId="0" applyNumberFormat="1" applyFont="1" applyFill="1" applyBorder="1" applyAlignment="1" applyProtection="1">
      <alignment horizontal="left" vertical="center"/>
    </xf>
    <xf numFmtId="0" fontId="11" fillId="0" borderId="11"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xf>
    <xf numFmtId="182" fontId="15" fillId="0" borderId="2" xfId="0" applyNumberFormat="1" applyFont="1" applyFill="1" applyBorder="1" applyAlignment="1" applyProtection="1">
      <alignment horizontal="center" vertical="center" wrapText="1"/>
    </xf>
    <xf numFmtId="179" fontId="11" fillId="0" borderId="0" xfId="0" applyNumberFormat="1" applyFont="1" applyFill="1" applyAlignment="1" applyProtection="1">
      <alignment horizontal="right" vertical="center"/>
    </xf>
    <xf numFmtId="179" fontId="11" fillId="0" borderId="1" xfId="0" applyNumberFormat="1" applyFont="1" applyFill="1" applyBorder="1" applyAlignment="1" applyProtection="1">
      <alignment horizontal="right"/>
    </xf>
    <xf numFmtId="179" fontId="11" fillId="0" borderId="2" xfId="0" applyNumberFormat="1" applyFont="1" applyFill="1" applyBorder="1" applyAlignment="1" applyProtection="1">
      <alignment horizontal="center" vertical="center"/>
    </xf>
    <xf numFmtId="179" fontId="11" fillId="0" borderId="2" xfId="0" applyNumberFormat="1" applyFont="1" applyFill="1" applyBorder="1" applyAlignment="1" applyProtection="1">
      <alignment horizontal="center" vertical="center" wrapText="1"/>
    </xf>
    <xf numFmtId="0" fontId="15" fillId="0" borderId="0" xfId="0" applyFont="1" applyFill="1"/>
    <xf numFmtId="184" fontId="11" fillId="0" borderId="1" xfId="0" applyNumberFormat="1" applyFont="1" applyFill="1" applyBorder="1" applyAlignment="1" applyProtection="1">
      <alignment horizontal="center" vertical="center"/>
    </xf>
    <xf numFmtId="181" fontId="15" fillId="0" borderId="2" xfId="4" applyNumberFormat="1" applyFont="1" applyFill="1" applyBorder="1" applyAlignment="1">
      <alignment horizontal="center" vertical="center"/>
    </xf>
    <xf numFmtId="179" fontId="11"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11" fillId="0" borderId="2" xfId="0" applyNumberFormat="1" applyFont="1" applyFill="1" applyBorder="1" applyAlignment="1">
      <alignment horizontal="center" vertical="center" wrapText="1"/>
    </xf>
    <xf numFmtId="3" fontId="11" fillId="0" borderId="2" xfId="0" applyNumberFormat="1" applyFont="1" applyFill="1" applyBorder="1" applyAlignment="1" applyProtection="1">
      <alignment horizontal="right" vertical="center" wrapText="1"/>
    </xf>
    <xf numFmtId="3" fontId="11" fillId="0" borderId="15" xfId="0" applyNumberFormat="1" applyFont="1" applyFill="1" applyBorder="1" applyAlignment="1" applyProtection="1">
      <alignment horizontal="right" vertical="center" wrapText="1"/>
    </xf>
    <xf numFmtId="3" fontId="15" fillId="0" borderId="2" xfId="0" applyNumberFormat="1" applyFont="1" applyFill="1" applyBorder="1" applyAlignment="1" applyProtection="1">
      <alignment horizontal="right" vertical="center" wrapText="1"/>
    </xf>
    <xf numFmtId="0" fontId="8" fillId="0" borderId="0" xfId="4" applyNumberFormat="1" applyFont="1" applyFill="1" applyAlignment="1">
      <alignment horizontal="left" vertical="top" wrapText="1"/>
    </xf>
    <xf numFmtId="0" fontId="15" fillId="0" borderId="0" xfId="4" applyNumberFormat="1" applyFont="1" applyFill="1" applyAlignment="1">
      <alignment horizontal="right" vertical="center" wrapText="1"/>
    </xf>
    <xf numFmtId="0" fontId="8" fillId="0" borderId="0" xfId="4" applyNumberFormat="1" applyFont="1" applyFill="1" applyAlignment="1">
      <alignment horizontal="left" vertical="center" wrapText="1"/>
    </xf>
    <xf numFmtId="0" fontId="16" fillId="0" borderId="0" xfId="4" applyNumberFormat="1" applyFont="1" applyFill="1" applyAlignment="1" applyProtection="1">
      <alignment horizontal="center" vertical="center"/>
    </xf>
    <xf numFmtId="0" fontId="15" fillId="0" borderId="0" xfId="4" applyNumberFormat="1" applyFont="1" applyFill="1" applyAlignment="1">
      <alignment horizontal="left" vertical="center" wrapText="1"/>
    </xf>
    <xf numFmtId="0" fontId="0" fillId="0" borderId="2" xfId="4" applyNumberFormat="1" applyFont="1" applyFill="1" applyBorder="1" applyAlignment="1">
      <alignment horizontal="center" vertical="center"/>
    </xf>
    <xf numFmtId="0" fontId="15" fillId="0" borderId="2" xfId="4" applyNumberFormat="1" applyFont="1" applyFill="1" applyBorder="1" applyAlignment="1" applyProtection="1">
      <alignment horizontal="center" vertical="center" wrapText="1"/>
    </xf>
    <xf numFmtId="49" fontId="13" fillId="0" borderId="2" xfId="0" applyNumberFormat="1" applyFont="1" applyFill="1" applyBorder="1" applyAlignment="1">
      <alignment horizontal="left" vertical="center"/>
    </xf>
    <xf numFmtId="0" fontId="13" fillId="0" borderId="2" xfId="0" applyNumberFormat="1" applyFont="1" applyFill="1" applyBorder="1" applyAlignment="1">
      <alignment horizontal="left" vertical="center"/>
    </xf>
    <xf numFmtId="0" fontId="11" fillId="0" borderId="2" xfId="4" applyNumberFormat="1" applyFont="1" applyFill="1" applyBorder="1" applyAlignment="1" applyProtection="1">
      <alignment horizontal="center" vertical="center" wrapText="1"/>
    </xf>
    <xf numFmtId="0" fontId="0" fillId="0" borderId="2" xfId="0" applyNumberFormat="1" applyFont="1" applyFill="1" applyBorder="1" applyAlignment="1">
      <alignment horizontal="left" vertical="center"/>
    </xf>
    <xf numFmtId="49" fontId="15" fillId="0" borderId="2" xfId="4" applyNumberFormat="1" applyFont="1" applyFill="1" applyBorder="1" applyAlignment="1">
      <alignment horizontal="center" vertical="center" wrapText="1"/>
    </xf>
    <xf numFmtId="3" fontId="15" fillId="0" borderId="2" xfId="4" applyNumberFormat="1" applyFont="1" applyFill="1" applyBorder="1" applyAlignment="1">
      <alignment horizontal="center" vertical="center" wrapText="1"/>
    </xf>
    <xf numFmtId="0" fontId="15" fillId="0" borderId="0" xfId="4" applyNumberFormat="1" applyFont="1" applyFill="1" applyAlignment="1">
      <alignment horizontal="centerContinuous" vertical="center"/>
    </xf>
    <xf numFmtId="0" fontId="0" fillId="0" borderId="0" xfId="4" applyNumberFormat="1" applyFont="1" applyFill="1" applyAlignment="1">
      <alignment vertical="center"/>
    </xf>
    <xf numFmtId="0" fontId="15" fillId="0" borderId="0" xfId="4" applyNumberFormat="1" applyFont="1" applyFill="1" applyAlignment="1" applyProtection="1">
      <alignment vertical="center" wrapText="1"/>
    </xf>
    <xf numFmtId="0" fontId="15" fillId="0" borderId="0" xfId="4" applyNumberFormat="1" applyFont="1" applyFill="1" applyAlignment="1" applyProtection="1">
      <alignment horizontal="right" wrapText="1"/>
    </xf>
    <xf numFmtId="0" fontId="15" fillId="0" borderId="0" xfId="4" applyNumberFormat="1" applyFont="1" applyFill="1" applyBorder="1" applyAlignment="1" applyProtection="1">
      <alignment horizontal="right" wrapText="1"/>
    </xf>
    <xf numFmtId="0" fontId="15" fillId="0" borderId="0" xfId="4" applyNumberFormat="1" applyFont="1" applyFill="1" applyAlignment="1" applyProtection="1">
      <alignment horizontal="center" wrapText="1"/>
    </xf>
    <xf numFmtId="0" fontId="0" fillId="0" borderId="2" xfId="4"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2" xfId="4" applyNumberFormat="1" applyFont="1" applyFill="1" applyBorder="1" applyAlignment="1" applyProtection="1">
      <alignment horizontal="center" vertical="center" wrapText="1"/>
    </xf>
    <xf numFmtId="181" fontId="11" fillId="0" borderId="2" xfId="4" applyNumberFormat="1" applyFont="1" applyFill="1" applyBorder="1" applyAlignment="1" applyProtection="1">
      <alignment horizontal="center" vertical="center" wrapText="1"/>
    </xf>
    <xf numFmtId="181" fontId="13" fillId="0" borderId="2" xfId="4" applyNumberFormat="1" applyFont="1" applyFill="1" applyBorder="1" applyAlignment="1" applyProtection="1">
      <alignment horizontal="center" vertical="center" wrapText="1"/>
    </xf>
    <xf numFmtId="0" fontId="15" fillId="0" borderId="0" xfId="4" applyNumberFormat="1" applyFont="1" applyFill="1" applyAlignment="1" applyProtection="1">
      <alignment horizontal="right" vertical="center"/>
    </xf>
    <xf numFmtId="0" fontId="15" fillId="0" borderId="0" xfId="4" applyNumberFormat="1" applyFont="1" applyFill="1" applyBorder="1" applyAlignment="1" applyProtection="1">
      <alignment horizontal="right" vertical="center"/>
    </xf>
    <xf numFmtId="0" fontId="15" fillId="0" borderId="0" xfId="4" applyNumberFormat="1" applyFont="1" applyFill="1" applyAlignment="1">
      <alignment horizontal="center" vertical="center" wrapText="1"/>
    </xf>
    <xf numFmtId="0" fontId="16" fillId="0" borderId="0" xfId="4" applyNumberFormat="1" applyFont="1" applyFill="1" applyAlignment="1" applyProtection="1">
      <alignment horizontal="center" vertical="center" wrapText="1"/>
    </xf>
    <xf numFmtId="49" fontId="15" fillId="0" borderId="0" xfId="4" applyNumberFormat="1" applyFont="1" applyFill="1" applyAlignment="1">
      <alignment vertical="center"/>
    </xf>
    <xf numFmtId="0" fontId="15" fillId="0" borderId="2" xfId="4" applyNumberFormat="1" applyFont="1" applyFill="1" applyBorder="1" applyAlignment="1" applyProtection="1">
      <alignment horizontal="center" vertical="center"/>
    </xf>
    <xf numFmtId="0" fontId="15" fillId="0" borderId="3" xfId="4" applyNumberFormat="1" applyFont="1" applyFill="1" applyBorder="1" applyAlignment="1">
      <alignment horizontal="center" vertical="center" wrapText="1"/>
    </xf>
    <xf numFmtId="0" fontId="15" fillId="0" borderId="3" xfId="4" applyNumberFormat="1" applyFont="1" applyFill="1" applyBorder="1" applyAlignment="1" applyProtection="1">
      <alignment horizontal="center" vertical="center" wrapText="1"/>
    </xf>
    <xf numFmtId="0" fontId="15" fillId="0" borderId="2" xfId="4" applyNumberFormat="1" applyFont="1" applyFill="1" applyBorder="1" applyAlignment="1">
      <alignment horizontal="center" vertical="center" wrapText="1"/>
    </xf>
    <xf numFmtId="0" fontId="15" fillId="0" borderId="15" xfId="4" applyNumberFormat="1" applyFont="1" applyFill="1" applyBorder="1" applyAlignment="1" applyProtection="1">
      <alignment horizontal="center" vertical="center" wrapText="1"/>
    </xf>
    <xf numFmtId="182" fontId="11" fillId="0" borderId="2" xfId="4" applyNumberFormat="1" applyFont="1" applyFill="1" applyBorder="1" applyAlignment="1">
      <alignment horizontal="center" vertical="center" wrapText="1"/>
    </xf>
    <xf numFmtId="0" fontId="13" fillId="0" borderId="2" xfId="0" applyFont="1" applyFill="1" applyBorder="1"/>
    <xf numFmtId="0" fontId="13" fillId="0" borderId="2" xfId="0" applyFont="1" applyBorder="1"/>
    <xf numFmtId="49" fontId="15" fillId="0" borderId="0" xfId="4" applyNumberFormat="1" applyFont="1" applyFill="1" applyAlignment="1">
      <alignment horizontal="center" vertical="center"/>
    </xf>
    <xf numFmtId="0" fontId="15" fillId="0" borderId="0" xfId="4" applyNumberFormat="1" applyFont="1" applyFill="1" applyAlignment="1">
      <alignment horizontal="left" vertical="center"/>
    </xf>
    <xf numFmtId="179" fontId="15" fillId="0" borderId="0" xfId="4" applyNumberFormat="1" applyFont="1" applyFill="1" applyAlignment="1">
      <alignment horizontal="center" vertical="center"/>
    </xf>
    <xf numFmtId="179" fontId="15" fillId="0" borderId="0" xfId="4" applyNumberFormat="1" applyFont="1" applyFill="1" applyAlignment="1">
      <alignment vertical="center"/>
    </xf>
    <xf numFmtId="179" fontId="15" fillId="0" borderId="15" xfId="4" applyNumberFormat="1" applyFont="1" applyFill="1" applyBorder="1" applyAlignment="1" applyProtection="1">
      <alignment horizontal="center" vertical="center" wrapText="1"/>
    </xf>
    <xf numFmtId="179" fontId="15" fillId="0" borderId="2" xfId="4" applyNumberFormat="1" applyFont="1" applyFill="1" applyBorder="1" applyAlignment="1" applyProtection="1">
      <alignment horizontal="center" vertical="center" wrapText="1"/>
    </xf>
    <xf numFmtId="0" fontId="0" fillId="0" borderId="0" xfId="4" applyNumberFormat="1" applyFont="1" applyFill="1" applyAlignment="1">
      <alignment horizontal="right" vertical="center"/>
    </xf>
    <xf numFmtId="0" fontId="15" fillId="0" borderId="0" xfId="4" applyNumberFormat="1" applyFont="1" applyFill="1" applyAlignment="1">
      <alignment vertical="center"/>
    </xf>
    <xf numFmtId="0" fontId="15" fillId="0" borderId="1" xfId="4" applyNumberFormat="1" applyFont="1" applyFill="1" applyBorder="1" applyAlignment="1" applyProtection="1">
      <alignment horizontal="right" vertical="center"/>
    </xf>
    <xf numFmtId="0" fontId="15" fillId="0" borderId="4" xfId="4" applyNumberFormat="1" applyFont="1" applyFill="1" applyBorder="1" applyAlignment="1" applyProtection="1">
      <alignment horizontal="center" vertical="center" wrapText="1"/>
    </xf>
    <xf numFmtId="0" fontId="0" fillId="0" borderId="15" xfId="4" applyNumberFormat="1" applyFont="1" applyFill="1" applyBorder="1" applyAlignment="1">
      <alignment horizontal="center" vertical="center" wrapText="1"/>
    </xf>
    <xf numFmtId="0" fontId="0" fillId="0" borderId="2" xfId="4" applyNumberFormat="1" applyFont="1" applyFill="1" applyBorder="1" applyAlignment="1">
      <alignment horizontal="center" vertical="center" wrapText="1"/>
    </xf>
    <xf numFmtId="0" fontId="0" fillId="0" borderId="0" xfId="4" applyNumberFormat="1" applyFont="1" applyFill="1" applyAlignment="1">
      <alignment horizontal="centerContinuous" vertical="center"/>
    </xf>
    <xf numFmtId="3" fontId="11" fillId="0" borderId="2" xfId="4" applyNumberFormat="1" applyFont="1" applyFill="1" applyBorder="1" applyAlignment="1" applyProtection="1">
      <alignment horizontal="center" vertical="center" wrapText="1"/>
    </xf>
    <xf numFmtId="3" fontId="15" fillId="0" borderId="2" xfId="4" applyNumberFormat="1" applyFont="1" applyFill="1" applyBorder="1" applyAlignment="1" applyProtection="1">
      <alignment horizontal="center" vertical="center" wrapText="1"/>
    </xf>
    <xf numFmtId="0" fontId="15" fillId="0" borderId="5" xfId="4" applyNumberFormat="1" applyFont="1" applyFill="1" applyBorder="1" applyAlignment="1" applyProtection="1">
      <alignment horizontal="center" vertical="center" wrapText="1"/>
    </xf>
    <xf numFmtId="0" fontId="15" fillId="0" borderId="13" xfId="4" applyNumberFormat="1" applyFont="1" applyFill="1" applyBorder="1" applyAlignment="1" applyProtection="1">
      <alignment horizontal="center" vertical="center" wrapText="1"/>
    </xf>
    <xf numFmtId="3" fontId="15" fillId="0" borderId="2" xfId="4" applyNumberFormat="1" applyFont="1" applyFill="1" applyBorder="1" applyAlignment="1" applyProtection="1">
      <alignment horizontal="centerContinuous" vertical="center" wrapText="1"/>
    </xf>
    <xf numFmtId="0" fontId="0" fillId="0" borderId="2" xfId="4" applyNumberFormat="1" applyFont="1" applyFill="1" applyBorder="1" applyAlignment="1">
      <alignment vertical="center"/>
    </xf>
    <xf numFmtId="0" fontId="15" fillId="0" borderId="0" xfId="4" applyNumberFormat="1" applyFont="1" applyFill="1" applyAlignment="1">
      <alignment horizontal="right"/>
    </xf>
    <xf numFmtId="0" fontId="0" fillId="0" borderId="0" xfId="0" applyAlignment="1">
      <alignment horizontal="right"/>
    </xf>
    <xf numFmtId="0" fontId="17"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0" fontId="18" fillId="0" borderId="0" xfId="0" applyFont="1" applyFill="1" applyAlignment="1">
      <alignment vertical="center"/>
    </xf>
    <xf numFmtId="0" fontId="19"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21" fillId="0" borderId="0" xfId="0" applyFont="1" applyFill="1" applyBorder="1" applyAlignment="1">
      <alignment horizontal="right" vertical="center" wrapText="1"/>
    </xf>
    <xf numFmtId="0" fontId="21" fillId="0" borderId="16" xfId="0" applyFont="1" applyFill="1" applyBorder="1" applyAlignment="1">
      <alignment horizontal="center" vertical="center" wrapText="1"/>
    </xf>
    <xf numFmtId="0" fontId="21" fillId="0" borderId="16" xfId="0" applyFont="1" applyFill="1" applyBorder="1" applyAlignment="1">
      <alignment vertical="center" wrapText="1"/>
    </xf>
    <xf numFmtId="4" fontId="21" fillId="0" borderId="16" xfId="0" applyNumberFormat="1" applyFont="1" applyFill="1" applyBorder="1" applyAlignment="1">
      <alignment horizontal="center" vertical="center" wrapText="1"/>
    </xf>
    <xf numFmtId="4" fontId="21" fillId="0" borderId="16" xfId="0" applyNumberFormat="1" applyFont="1" applyFill="1" applyBorder="1" applyAlignment="1">
      <alignment vertical="center" wrapText="1"/>
    </xf>
    <xf numFmtId="0" fontId="21" fillId="0" borderId="16" xfId="0" applyFont="1" applyFill="1" applyBorder="1" applyAlignment="1">
      <alignment horizontal="left" vertical="center" wrapText="1"/>
    </xf>
    <xf numFmtId="0" fontId="21" fillId="3" borderId="16" xfId="0" applyFont="1" applyFill="1" applyBorder="1" applyAlignment="1">
      <alignment horizontal="left" vertical="center" wrapText="1"/>
    </xf>
    <xf numFmtId="0" fontId="22" fillId="3" borderId="16" xfId="0" applyFont="1" applyFill="1" applyBorder="1" applyAlignment="1">
      <alignment horizontal="left" vertical="center" wrapText="1"/>
    </xf>
    <xf numFmtId="4" fontId="22" fillId="0" borderId="16" xfId="0" applyNumberFormat="1" applyFont="1" applyFill="1" applyBorder="1" applyAlignment="1">
      <alignment vertical="center" wrapText="1"/>
    </xf>
    <xf numFmtId="4" fontId="22" fillId="0" borderId="16" xfId="0" applyNumberFormat="1" applyFont="1" applyFill="1" applyBorder="1" applyAlignment="1">
      <alignment horizontal="right" vertical="center" wrapText="1"/>
    </xf>
    <xf numFmtId="0" fontId="22" fillId="0" borderId="0" xfId="0" applyFont="1" applyFill="1" applyBorder="1" applyAlignment="1">
      <alignment vertical="center" wrapText="1"/>
    </xf>
    <xf numFmtId="0" fontId="21" fillId="0" borderId="0" xfId="0" applyFont="1" applyFill="1" applyBorder="1" applyAlignment="1">
      <alignment vertical="center" wrapText="1"/>
    </xf>
    <xf numFmtId="0" fontId="15" fillId="0" borderId="4" xfId="4" applyNumberFormat="1" applyFont="1" applyFill="1" applyBorder="1" applyAlignment="1">
      <alignment horizontal="center" vertical="center" wrapText="1"/>
    </xf>
    <xf numFmtId="179" fontId="15" fillId="0" borderId="14" xfId="4" applyNumberFormat="1" applyFont="1" applyFill="1" applyBorder="1" applyAlignment="1" applyProtection="1">
      <alignment horizontal="center" vertical="center" wrapText="1"/>
    </xf>
    <xf numFmtId="0" fontId="15" fillId="0" borderId="0" xfId="4" applyNumberFormat="1" applyFont="1" applyFill="1" applyAlignment="1">
      <alignment horizontal="right" vertical="center"/>
    </xf>
    <xf numFmtId="0" fontId="0" fillId="0" borderId="10" xfId="4" applyNumberFormat="1" applyFont="1" applyFill="1" applyBorder="1" applyAlignment="1">
      <alignment horizontal="center" vertical="center" wrapText="1"/>
    </xf>
    <xf numFmtId="0" fontId="0" fillId="0" borderId="10" xfId="4" applyNumberFormat="1" applyFont="1" applyFill="1" applyBorder="1" applyAlignment="1" applyProtection="1">
      <alignment horizontal="center" vertical="center" wrapText="1"/>
    </xf>
    <xf numFmtId="0" fontId="0" fillId="0" borderId="3" xfId="4"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49" fontId="11" fillId="0" borderId="2" xfId="0" applyNumberFormat="1" applyFont="1" applyFill="1" applyBorder="1" applyAlignment="1">
      <alignment horizontal="left" vertical="center"/>
    </xf>
    <xf numFmtId="0" fontId="15" fillId="0" borderId="2" xfId="0" applyFont="1" applyBorder="1"/>
    <xf numFmtId="49" fontId="15" fillId="0" borderId="13" xfId="4" applyNumberFormat="1" applyFont="1" applyFill="1" applyBorder="1" applyAlignment="1">
      <alignment horizontal="center" vertical="center" wrapText="1"/>
    </xf>
    <xf numFmtId="181" fontId="11" fillId="0" borderId="2" xfId="0" applyNumberFormat="1" applyFont="1" applyBorder="1" applyAlignment="1">
      <alignment horizontal="center" vertical="center"/>
    </xf>
    <xf numFmtId="0" fontId="11" fillId="0" borderId="13" xfId="0" applyNumberFormat="1" applyFont="1" applyFill="1" applyBorder="1" applyAlignment="1">
      <alignment horizontal="left" vertical="center"/>
    </xf>
    <xf numFmtId="49" fontId="11" fillId="0" borderId="13" xfId="0" applyNumberFormat="1" applyFont="1" applyFill="1" applyBorder="1" applyAlignment="1">
      <alignment horizontal="left" vertical="center"/>
    </xf>
    <xf numFmtId="0" fontId="15" fillId="0" borderId="13" xfId="0" applyFont="1" applyBorder="1"/>
    <xf numFmtId="181" fontId="11" fillId="0" borderId="13" xfId="0" applyNumberFormat="1" applyFont="1" applyBorder="1" applyAlignment="1">
      <alignment horizontal="center" vertical="center"/>
    </xf>
    <xf numFmtId="0" fontId="0" fillId="0" borderId="13" xfId="0" applyBorder="1"/>
    <xf numFmtId="0" fontId="15" fillId="0" borderId="13" xfId="0" applyNumberFormat="1" applyFont="1" applyFill="1" applyBorder="1" applyAlignment="1">
      <alignment horizontal="left" vertical="center"/>
    </xf>
    <xf numFmtId="181" fontId="15" fillId="0" borderId="2" xfId="0" applyNumberFormat="1" applyFont="1" applyBorder="1"/>
    <xf numFmtId="0" fontId="0" fillId="0" borderId="2" xfId="0" applyFill="1" applyBorder="1" applyAlignment="1">
      <alignment horizontal="left" vertical="center"/>
    </xf>
    <xf numFmtId="0" fontId="15" fillId="0" borderId="2" xfId="0" applyFont="1" applyFill="1" applyBorder="1" applyAlignment="1">
      <alignment horizontal="center" vertical="center"/>
    </xf>
    <xf numFmtId="0" fontId="0" fillId="0" borderId="4" xfId="4" applyNumberFormat="1" applyFont="1" applyFill="1" applyBorder="1" applyAlignment="1" applyProtection="1">
      <alignment horizontal="center" vertical="center" wrapText="1"/>
    </xf>
    <xf numFmtId="0" fontId="15" fillId="0" borderId="13" xfId="4" applyNumberFormat="1" applyFont="1" applyFill="1" applyBorder="1" applyAlignment="1">
      <alignment horizontal="center" vertical="center" wrapText="1"/>
    </xf>
    <xf numFmtId="0" fontId="15" fillId="0" borderId="14" xfId="4" applyNumberFormat="1" applyFont="1" applyFill="1" applyBorder="1" applyAlignment="1">
      <alignment horizontal="center" vertical="center" wrapText="1"/>
    </xf>
    <xf numFmtId="0" fontId="15" fillId="0" borderId="15" xfId="4" applyNumberFormat="1" applyFont="1" applyFill="1" applyBorder="1" applyAlignment="1">
      <alignment horizontal="center" vertical="center" wrapText="1"/>
    </xf>
    <xf numFmtId="0" fontId="15" fillId="0" borderId="0" xfId="4" applyNumberFormat="1" applyFont="1" applyFill="1" applyAlignment="1" applyProtection="1">
      <alignment horizontal="right" vertical="center" wrapText="1"/>
    </xf>
    <xf numFmtId="0" fontId="15" fillId="0" borderId="13" xfId="4" applyNumberFormat="1" applyFont="1" applyFill="1" applyBorder="1" applyAlignment="1" applyProtection="1">
      <alignment horizontal="right" vertical="center" wrapText="1"/>
    </xf>
    <xf numFmtId="0" fontId="15" fillId="0" borderId="14" xfId="4" applyNumberFormat="1" applyFont="1" applyFill="1" applyBorder="1" applyAlignment="1" applyProtection="1">
      <alignment horizontal="right" vertical="center" wrapText="1"/>
    </xf>
    <xf numFmtId="0" fontId="15" fillId="0" borderId="15" xfId="4" applyNumberFormat="1" applyFont="1" applyFill="1" applyBorder="1" applyAlignment="1" applyProtection="1">
      <alignment horizontal="right" vertical="center" wrapText="1"/>
    </xf>
    <xf numFmtId="0" fontId="15" fillId="0" borderId="0" xfId="4" applyNumberFormat="1" applyFont="1" applyAlignment="1">
      <alignment horizontal="right" vertical="center" wrapText="1"/>
    </xf>
    <xf numFmtId="0" fontId="15" fillId="0" borderId="0" xfId="4" applyNumberFormat="1" applyFont="1" applyAlignment="1">
      <alignment horizontal="left" vertical="center" wrapText="1"/>
    </xf>
    <xf numFmtId="0" fontId="15" fillId="0" borderId="0" xfId="4" applyNumberFormat="1" applyFont="1" applyAlignment="1">
      <alignment horizontal="center" vertical="center" wrapText="1"/>
    </xf>
    <xf numFmtId="0" fontId="15" fillId="2" borderId="2" xfId="4" applyNumberFormat="1" applyFont="1" applyFill="1" applyBorder="1" applyAlignment="1" applyProtection="1">
      <alignment horizontal="center" vertical="center" wrapText="1"/>
    </xf>
    <xf numFmtId="0" fontId="15" fillId="2" borderId="4" xfId="4" applyNumberFormat="1" applyFont="1" applyFill="1" applyBorder="1" applyAlignment="1" applyProtection="1">
      <alignment horizontal="center" vertical="center" wrapText="1"/>
    </xf>
    <xf numFmtId="0" fontId="0" fillId="2" borderId="2" xfId="4" applyNumberFormat="1" applyFont="1" applyFill="1" applyBorder="1" applyAlignment="1">
      <alignment horizontal="center" vertical="center" wrapText="1"/>
    </xf>
    <xf numFmtId="3" fontId="11" fillId="0" borderId="2" xfId="4" applyNumberFormat="1" applyFont="1" applyFill="1" applyBorder="1" applyAlignment="1">
      <alignment horizontal="center" vertical="center" wrapText="1"/>
    </xf>
    <xf numFmtId="0" fontId="15" fillId="0" borderId="0" xfId="4" applyNumberFormat="1" applyFont="1" applyAlignment="1">
      <alignment horizontal="centerContinuous" vertical="center"/>
    </xf>
    <xf numFmtId="0" fontId="0" fillId="0" borderId="0" xfId="4" applyNumberFormat="1" applyFont="1" applyAlignment="1">
      <alignment vertical="center"/>
    </xf>
    <xf numFmtId="0" fontId="15" fillId="0" borderId="1" xfId="4" applyNumberFormat="1" applyFont="1" applyFill="1" applyBorder="1" applyAlignment="1">
      <alignment horizontal="right" vertical="center" wrapText="1"/>
    </xf>
    <xf numFmtId="0" fontId="0" fillId="2" borderId="2" xfId="4" applyNumberFormat="1" applyFont="1" applyFill="1" applyBorder="1" applyAlignment="1" applyProtection="1">
      <alignment horizontal="center" vertical="center" wrapText="1"/>
    </xf>
    <xf numFmtId="3" fontId="0" fillId="0" borderId="2" xfId="4" applyNumberFormat="1" applyFont="1" applyFill="1" applyBorder="1" applyAlignment="1">
      <alignment horizontal="center" vertical="center" wrapText="1"/>
    </xf>
    <xf numFmtId="0" fontId="0" fillId="0" borderId="3" xfId="4" applyNumberFormat="1" applyFont="1" applyFill="1" applyBorder="1" applyAlignment="1" applyProtection="1">
      <alignment horizontal="center" vertical="center" wrapText="1"/>
    </xf>
    <xf numFmtId="0" fontId="0" fillId="0" borderId="2" xfId="0" applyNumberFormat="1" applyFill="1" applyBorder="1" applyAlignment="1">
      <alignment horizontal="left" vertical="center"/>
    </xf>
    <xf numFmtId="181" fontId="11" fillId="0" borderId="2" xfId="0" applyNumberFormat="1" applyFont="1" applyFill="1" applyBorder="1" applyAlignment="1">
      <alignment horizontal="center" vertical="center" wrapText="1"/>
    </xf>
    <xf numFmtId="181" fontId="15" fillId="0" borderId="2" xfId="0" applyNumberFormat="1" applyFont="1" applyFill="1" applyBorder="1" applyAlignment="1">
      <alignment horizontal="center" vertical="center" wrapText="1"/>
    </xf>
    <xf numFmtId="0" fontId="0" fillId="2" borderId="13" xfId="4" applyNumberFormat="1" applyFont="1" applyFill="1" applyBorder="1" applyAlignment="1" applyProtection="1">
      <alignment horizontal="center" vertical="center" wrapText="1"/>
    </xf>
    <xf numFmtId="0" fontId="0" fillId="2" borderId="14" xfId="4" applyNumberFormat="1" applyFont="1" applyFill="1" applyBorder="1" applyAlignment="1" applyProtection="1">
      <alignment horizontal="center" vertical="center" wrapText="1"/>
    </xf>
    <xf numFmtId="0" fontId="0" fillId="2" borderId="15" xfId="4" applyNumberFormat="1" applyFont="1" applyFill="1" applyBorder="1" applyAlignment="1" applyProtection="1">
      <alignment horizontal="center" vertical="center" wrapText="1"/>
    </xf>
    <xf numFmtId="0" fontId="15" fillId="0" borderId="14" xfId="4" applyNumberFormat="1" applyFont="1" applyFill="1" applyBorder="1" applyAlignment="1" applyProtection="1">
      <alignment horizontal="center" vertical="center" wrapText="1"/>
    </xf>
    <xf numFmtId="181" fontId="15" fillId="0" borderId="0" xfId="4" applyNumberFormat="1" applyFont="1" applyAlignment="1">
      <alignment horizontal="centerContinuous" vertical="center"/>
    </xf>
    <xf numFmtId="0" fontId="0" fillId="0" borderId="0" xfId="0" applyFill="1" applyBorder="1"/>
    <xf numFmtId="182" fontId="11" fillId="0" borderId="2" xfId="0" applyNumberFormat="1" applyFont="1" applyFill="1" applyBorder="1" applyAlignment="1">
      <alignment horizontal="center" vertical="center"/>
    </xf>
    <xf numFmtId="182" fontId="15" fillId="0" borderId="2" xfId="0" applyNumberFormat="1" applyFont="1" applyFill="1" applyBorder="1" applyAlignment="1">
      <alignment horizontal="center" vertical="center"/>
    </xf>
    <xf numFmtId="0" fontId="15" fillId="0" borderId="2" xfId="4" applyNumberFormat="1" applyFont="1" applyFill="1" applyBorder="1" applyAlignment="1">
      <alignment horizontal="centerContinuous" vertical="center"/>
    </xf>
    <xf numFmtId="9" fontId="15" fillId="0" borderId="0" xfId="4" applyNumberFormat="1" applyFont="1" applyFill="1" applyAlignment="1">
      <alignment horizontal="center" vertical="center" wrapText="1"/>
    </xf>
    <xf numFmtId="9" fontId="15" fillId="0" borderId="0" xfId="4" applyNumberFormat="1" applyFont="1" applyFill="1" applyAlignment="1">
      <alignment horizontal="left" vertical="center" wrapText="1"/>
    </xf>
    <xf numFmtId="0" fontId="0" fillId="0" borderId="15" xfId="0" applyNumberFormat="1" applyFont="1" applyFill="1" applyBorder="1" applyAlignment="1" applyProtection="1">
      <alignment horizontal="center" vertical="center" wrapText="1"/>
    </xf>
    <xf numFmtId="0" fontId="15" fillId="0" borderId="2" xfId="4" applyNumberFormat="1" applyFont="1" applyFill="1" applyBorder="1" applyAlignment="1">
      <alignment vertical="center"/>
    </xf>
    <xf numFmtId="0" fontId="15" fillId="0" borderId="0" xfId="4" applyNumberFormat="1" applyFont="1" applyFill="1" applyBorder="1" applyAlignment="1" applyProtection="1">
      <alignment wrapText="1"/>
    </xf>
    <xf numFmtId="0" fontId="0" fillId="0" borderId="6" xfId="4" applyNumberFormat="1" applyFont="1" applyFill="1" applyBorder="1" applyAlignment="1" applyProtection="1">
      <alignment horizontal="center" vertical="center" wrapText="1"/>
    </xf>
    <xf numFmtId="0" fontId="0" fillId="0" borderId="12" xfId="4" applyNumberFormat="1" applyFont="1" applyFill="1" applyBorder="1" applyAlignment="1" applyProtection="1">
      <alignment horizontal="center" vertical="center" wrapText="1"/>
    </xf>
    <xf numFmtId="0" fontId="0" fillId="0" borderId="1" xfId="4" applyNumberFormat="1" applyFont="1" applyFill="1" applyBorder="1" applyAlignment="1" applyProtection="1">
      <alignment horizontal="center" vertical="center" wrapText="1"/>
    </xf>
    <xf numFmtId="182" fontId="11" fillId="0" borderId="2" xfId="0" applyNumberFormat="1" applyFont="1" applyFill="1" applyBorder="1" applyAlignment="1">
      <alignment horizontal="center" vertical="center" wrapText="1"/>
    </xf>
    <xf numFmtId="182" fontId="15" fillId="0" borderId="2" xfId="0" applyNumberFormat="1"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0" fontId="15" fillId="0" borderId="0" xfId="4" applyNumberFormat="1" applyFont="1" applyFill="1" applyBorder="1" applyAlignment="1" applyProtection="1">
      <alignment vertical="center" wrapText="1"/>
    </xf>
    <xf numFmtId="0" fontId="15" fillId="0" borderId="0" xfId="4" applyNumberFormat="1" applyFont="1" applyFill="1" applyBorder="1" applyAlignment="1">
      <alignment horizontal="centerContinuous" vertical="center"/>
    </xf>
    <xf numFmtId="0" fontId="0" fillId="0" borderId="7" xfId="4" applyNumberFormat="1" applyFont="1" applyFill="1" applyBorder="1" applyAlignment="1" applyProtection="1">
      <alignment horizontal="center" vertical="center" wrapText="1"/>
    </xf>
    <xf numFmtId="0" fontId="0" fillId="0" borderId="11" xfId="4" applyNumberFormat="1" applyFont="1" applyFill="1" applyBorder="1" applyAlignment="1" applyProtection="1">
      <alignment horizontal="center" vertical="center" wrapText="1"/>
    </xf>
    <xf numFmtId="0" fontId="0" fillId="0" borderId="2" xfId="4" applyNumberFormat="1" applyFont="1" applyFill="1" applyBorder="1" applyAlignment="1" applyProtection="1">
      <alignment vertical="center" wrapText="1"/>
    </xf>
    <xf numFmtId="0" fontId="0" fillId="2" borderId="0" xfId="0" applyFill="1" applyBorder="1"/>
    <xf numFmtId="0" fontId="0" fillId="0" borderId="0" xfId="4" applyNumberFormat="1" applyFont="1" applyFill="1" applyBorder="1" applyAlignment="1">
      <alignment vertical="center"/>
    </xf>
    <xf numFmtId="0" fontId="0" fillId="0" borderId="3" xfId="0" applyNumberFormat="1" applyFont="1" applyFill="1" applyBorder="1" applyAlignment="1" applyProtection="1">
      <alignment horizontal="center" vertical="center"/>
    </xf>
    <xf numFmtId="3" fontId="11" fillId="0" borderId="13" xfId="0" applyNumberFormat="1" applyFont="1" applyFill="1" applyBorder="1" applyAlignment="1">
      <alignment horizontal="center" vertical="center" wrapText="1"/>
    </xf>
    <xf numFmtId="179" fontId="15" fillId="0" borderId="2" xfId="4" applyNumberFormat="1" applyFont="1" applyFill="1" applyBorder="1" applyAlignment="1">
      <alignment horizontal="center" vertical="center"/>
    </xf>
    <xf numFmtId="0" fontId="15" fillId="0" borderId="11" xfId="4"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wrapText="1"/>
    </xf>
    <xf numFmtId="49" fontId="13"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0" fontId="0" fillId="0" borderId="5" xfId="4" applyNumberFormat="1" applyFont="1" applyFill="1" applyBorder="1" applyAlignment="1">
      <alignment horizontal="center" vertical="center" wrapText="1"/>
    </xf>
    <xf numFmtId="0" fontId="15" fillId="0" borderId="10" xfId="4" applyNumberFormat="1" applyFont="1" applyFill="1" applyBorder="1" applyAlignment="1" applyProtection="1">
      <alignment horizontal="center" vertical="center" wrapText="1"/>
    </xf>
    <xf numFmtId="0" fontId="0" fillId="0" borderId="2" xfId="4" applyNumberFormat="1" applyFont="1" applyFill="1" applyBorder="1" applyAlignment="1">
      <alignment horizontal="centerContinuous" vertical="center"/>
    </xf>
    <xf numFmtId="0" fontId="16" fillId="0" borderId="0" xfId="0" applyFont="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3" fillId="0" borderId="0" xfId="0" applyFont="1" applyFill="1"/>
    <xf numFmtId="0" fontId="11" fillId="0" borderId="4" xfId="0" applyNumberFormat="1"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xf>
    <xf numFmtId="0" fontId="13" fillId="0" borderId="17" xfId="0" applyFont="1" applyBorder="1" applyAlignment="1">
      <alignment horizontal="center"/>
    </xf>
    <xf numFmtId="0" fontId="11" fillId="0" borderId="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182" fontId="13" fillId="0" borderId="17" xfId="0" applyNumberFormat="1" applyFont="1" applyFill="1" applyBorder="1" applyAlignment="1">
      <alignment vertical="center"/>
    </xf>
    <xf numFmtId="182" fontId="0" fillId="0" borderId="2" xfId="0" applyNumberFormat="1" applyFill="1" applyBorder="1" applyAlignment="1">
      <alignment vertical="center" wrapText="1"/>
    </xf>
    <xf numFmtId="182" fontId="0" fillId="0" borderId="17" xfId="0" applyNumberFormat="1" applyFill="1" applyBorder="1" applyAlignment="1">
      <alignment vertical="center"/>
    </xf>
    <xf numFmtId="0" fontId="11" fillId="0" borderId="1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vertical="center" wrapText="1"/>
    </xf>
    <xf numFmtId="182" fontId="11" fillId="0" borderId="17" xfId="0" applyNumberFormat="1" applyFont="1" applyFill="1" applyBorder="1" applyAlignment="1">
      <alignment vertical="center"/>
    </xf>
    <xf numFmtId="185" fontId="11" fillId="0" borderId="2" xfId="0" applyNumberFormat="1" applyFont="1" applyFill="1" applyBorder="1" applyAlignment="1">
      <alignment horizontal="center" vertical="center"/>
    </xf>
    <xf numFmtId="0" fontId="13" fillId="0" borderId="17" xfId="0" applyFont="1" applyFill="1" applyBorder="1" applyAlignment="1">
      <alignment horizontal="center" vertical="center"/>
    </xf>
    <xf numFmtId="182" fontId="0" fillId="0" borderId="2" xfId="0" applyNumberFormat="1" applyFill="1" applyBorder="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15" fillId="0" borderId="1" xfId="4" applyNumberFormat="1" applyFont="1" applyFill="1" applyBorder="1" applyAlignment="1">
      <alignment horizontal="center" vertical="center" wrapText="1"/>
    </xf>
    <xf numFmtId="0" fontId="15" fillId="0" borderId="1" xfId="4" applyNumberFormat="1" applyFont="1" applyFill="1" applyBorder="1" applyAlignment="1">
      <alignment horizontal="left" vertical="center" wrapText="1"/>
    </xf>
    <xf numFmtId="0" fontId="15" fillId="0" borderId="2" xfId="4" applyNumberFormat="1" applyFont="1" applyFill="1" applyBorder="1" applyAlignment="1" applyProtection="1">
      <alignment horizontal="left" vertical="center" wrapText="1"/>
    </xf>
    <xf numFmtId="0" fontId="0" fillId="0" borderId="15" xfId="4" applyNumberFormat="1" applyFont="1" applyFill="1" applyBorder="1" applyAlignment="1" applyProtection="1">
      <alignment horizontal="center" vertical="center" wrapText="1"/>
    </xf>
    <xf numFmtId="182" fontId="15" fillId="0" borderId="15" xfId="4" applyNumberFormat="1" applyFont="1" applyFill="1" applyBorder="1" applyAlignment="1">
      <alignment horizontal="center" vertical="center" wrapText="1"/>
    </xf>
    <xf numFmtId="0" fontId="15" fillId="0" borderId="10" xfId="4" applyNumberFormat="1" applyFont="1" applyFill="1" applyBorder="1" applyAlignment="1">
      <alignment horizontal="center" vertical="center" wrapText="1"/>
    </xf>
    <xf numFmtId="49" fontId="11" fillId="0" borderId="2" xfId="4" applyNumberFormat="1" applyFont="1" applyFill="1" applyBorder="1" applyAlignment="1">
      <alignment horizontal="left" vertical="center" wrapText="1"/>
    </xf>
    <xf numFmtId="180" fontId="15" fillId="0" borderId="2" xfId="4" applyNumberFormat="1" applyFont="1" applyFill="1" applyBorder="1" applyAlignment="1">
      <alignment horizontal="center" vertical="center" wrapText="1"/>
    </xf>
    <xf numFmtId="0" fontId="15" fillId="0" borderId="1" xfId="4" applyNumberFormat="1" applyFont="1" applyFill="1" applyBorder="1" applyAlignment="1" applyProtection="1">
      <alignment horizontal="right" wrapText="1"/>
    </xf>
    <xf numFmtId="0" fontId="11" fillId="0" borderId="0" xfId="0" applyNumberFormat="1" applyFont="1" applyFill="1" applyAlignment="1" applyProtection="1">
      <alignment vertical="center"/>
    </xf>
    <xf numFmtId="0" fontId="14"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11" fillId="0" borderId="1" xfId="0" applyNumberFormat="1" applyFont="1" applyFill="1" applyBorder="1" applyAlignment="1" applyProtection="1">
      <alignment vertical="center"/>
    </xf>
    <xf numFmtId="0" fontId="11" fillId="0" borderId="2" xfId="0" applyNumberFormat="1" applyFont="1" applyFill="1" applyBorder="1" applyAlignment="1" applyProtection="1">
      <alignment horizontal="centerContinuous" vertical="center"/>
    </xf>
    <xf numFmtId="0" fontId="13" fillId="0" borderId="2" xfId="0" applyNumberFormat="1" applyFont="1" applyFill="1" applyBorder="1" applyAlignment="1" applyProtection="1">
      <alignment horizontal="centerContinuous" vertical="center"/>
    </xf>
    <xf numFmtId="0" fontId="11" fillId="0" borderId="13" xfId="0" applyNumberFormat="1" applyFont="1" applyFill="1" applyBorder="1" applyAlignment="1" applyProtection="1">
      <alignment horizontal="center" vertical="center" wrapText="1"/>
    </xf>
    <xf numFmtId="182" fontId="11" fillId="0" borderId="18" xfId="0" applyNumberFormat="1" applyFont="1" applyFill="1" applyBorder="1" applyAlignment="1">
      <alignment horizontal="right" vertical="center"/>
    </xf>
    <xf numFmtId="0" fontId="11" fillId="0" borderId="3" xfId="0" applyNumberFormat="1" applyFont="1" applyFill="1" applyBorder="1" applyAlignment="1" applyProtection="1">
      <alignment vertical="center"/>
    </xf>
    <xf numFmtId="182" fontId="11" fillId="0" borderId="13" xfId="0" applyNumberFormat="1" applyFont="1" applyFill="1" applyBorder="1" applyAlignment="1" applyProtection="1">
      <alignment horizontal="right" vertical="center" wrapText="1"/>
    </xf>
    <xf numFmtId="0" fontId="11" fillId="0" borderId="5" xfId="0" applyNumberFormat="1" applyFont="1" applyFill="1" applyBorder="1" applyAlignment="1" applyProtection="1">
      <alignment vertical="center"/>
    </xf>
    <xf numFmtId="186" fontId="11" fillId="0" borderId="18" xfId="0" applyNumberFormat="1" applyFont="1" applyFill="1" applyBorder="1" applyAlignment="1" applyProtection="1">
      <alignment horizontal="right" vertical="center" wrapText="1"/>
    </xf>
    <xf numFmtId="182" fontId="11" fillId="0" borderId="2" xfId="0" applyNumberFormat="1" applyFont="1" applyFill="1" applyBorder="1" applyAlignment="1" applyProtection="1">
      <alignment horizontal="right" vertical="center" wrapText="1"/>
    </xf>
    <xf numFmtId="182" fontId="11" fillId="0" borderId="15" xfId="0" applyNumberFormat="1" applyFont="1" applyFill="1" applyBorder="1" applyAlignment="1" applyProtection="1">
      <alignment horizontal="right" vertical="center" wrapText="1"/>
    </xf>
    <xf numFmtId="182" fontId="11" fillId="0" borderId="14" xfId="0" applyNumberFormat="1" applyFont="1" applyFill="1" applyBorder="1" applyAlignment="1" applyProtection="1">
      <alignment horizontal="right" vertical="center" wrapText="1"/>
    </xf>
    <xf numFmtId="186" fontId="11" fillId="0" borderId="18" xfId="0" applyNumberFormat="1" applyFont="1" applyFill="1" applyBorder="1" applyAlignment="1">
      <alignment horizontal="right" vertical="center"/>
    </xf>
    <xf numFmtId="186" fontId="11" fillId="0" borderId="18" xfId="0" applyNumberFormat="1" applyFont="1" applyFill="1" applyBorder="1" applyAlignment="1" applyProtection="1">
      <alignment horizontal="right" vertical="center"/>
    </xf>
    <xf numFmtId="180" fontId="11" fillId="0" borderId="18" xfId="0" applyNumberFormat="1" applyFont="1" applyFill="1" applyBorder="1" applyAlignment="1" applyProtection="1">
      <alignment horizontal="right" vertical="center" wrapText="1"/>
    </xf>
    <xf numFmtId="187" fontId="11" fillId="0" borderId="5" xfId="0" applyNumberFormat="1" applyFont="1" applyFill="1" applyBorder="1" applyAlignment="1" applyProtection="1">
      <alignment vertical="center"/>
    </xf>
    <xf numFmtId="0" fontId="11" fillId="0" borderId="4" xfId="0" applyNumberFormat="1" applyFont="1" applyFill="1" applyBorder="1" applyAlignment="1" applyProtection="1">
      <alignment vertical="center"/>
    </xf>
    <xf numFmtId="182" fontId="11" fillId="0" borderId="15" xfId="0" applyNumberFormat="1" applyFont="1" applyFill="1" applyBorder="1" applyProtection="1"/>
    <xf numFmtId="182" fontId="11" fillId="0" borderId="2" xfId="0" applyNumberFormat="1" applyFont="1" applyFill="1" applyBorder="1" applyProtection="1"/>
    <xf numFmtId="0" fontId="11" fillId="0" borderId="6" xfId="0" applyNumberFormat="1" applyFont="1" applyFill="1" applyBorder="1" applyAlignment="1" applyProtection="1">
      <alignment horizontal="left" vertical="center" wrapText="1"/>
    </xf>
    <xf numFmtId="187" fontId="11" fillId="0" borderId="13" xfId="0" applyNumberFormat="1" applyFont="1" applyFill="1" applyBorder="1" applyAlignment="1" applyProtection="1">
      <alignment horizontal="right" vertical="center" wrapText="1"/>
    </xf>
    <xf numFmtId="0" fontId="11" fillId="0" borderId="10" xfId="0" applyNumberFormat="1" applyFont="1" applyFill="1" applyBorder="1" applyAlignment="1" applyProtection="1">
      <alignment horizontal="left" vertical="center" wrapText="1"/>
    </xf>
    <xf numFmtId="182" fontId="11" fillId="0" borderId="13" xfId="0" applyNumberFormat="1" applyFont="1" applyFill="1" applyBorder="1" applyProtection="1"/>
    <xf numFmtId="182" fontId="11" fillId="0" borderId="18" xfId="0" applyNumberFormat="1" applyFont="1" applyFill="1" applyBorder="1" applyAlignment="1" applyProtection="1">
      <alignment horizontal="right" vertical="center" wrapText="1"/>
    </xf>
    <xf numFmtId="0" fontId="11" fillId="0" borderId="5" xfId="0" applyNumberFormat="1" applyFont="1" applyFill="1" applyBorder="1" applyAlignment="1" applyProtection="1">
      <alignment horizontal="center" vertical="center"/>
    </xf>
    <xf numFmtId="0" fontId="11" fillId="0" borderId="2" xfId="0" applyNumberFormat="1" applyFont="1" applyFill="1" applyBorder="1" applyProtection="1"/>
    <xf numFmtId="182" fontId="11" fillId="0" borderId="14" xfId="0" applyNumberFormat="1" applyFont="1" applyFill="1" applyBorder="1" applyProtection="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0" xfId="49"/>
    <cellStyle name="ColLevel_0" xfId="50"/>
    <cellStyle name="常规 2" xfId="51"/>
  </cellStyles>
  <tableStyles count="0" defaultTableStyle="TableStyleMedium9" defaultPivotStyle="PivotStyleLight16"/>
  <colors>
    <mruColors>
      <color rgb="00FF0000"/>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zoomScale="85" zoomScaleNormal="85" workbookViewId="0">
      <selection activeCell="D9" sqref="D9"/>
    </sheetView>
  </sheetViews>
  <sheetFormatPr defaultColWidth="9.16666666666667" defaultRowHeight="11.25"/>
  <cols>
    <col min="1" max="1" width="49.5" style="70" customWidth="1"/>
    <col min="2" max="2" width="22.8333333333333" style="70" customWidth="1"/>
    <col min="3" max="3" width="34.3333333333333" style="70" customWidth="1"/>
    <col min="4" max="4" width="22.8333333333333" style="70" customWidth="1"/>
    <col min="5" max="5" width="34.3333333333333" style="70" customWidth="1"/>
    <col min="6" max="6" width="22.8333333333333" style="70" customWidth="1"/>
    <col min="7" max="7" width="34.3333333333333" style="70" customWidth="1"/>
    <col min="8" max="8" width="22.8333333333333" style="70" customWidth="1"/>
    <col min="9" max="16384" width="9.16666666666667" style="70"/>
  </cols>
  <sheetData>
    <row r="1" ht="21" customHeight="1" spans="1:256">
      <c r="A1" s="388" t="s">
        <v>0</v>
      </c>
      <c r="B1" s="388"/>
      <c r="C1" s="388"/>
      <c r="D1" s="388"/>
      <c r="E1" s="388"/>
      <c r="G1" s="101"/>
      <c r="H1" s="102" t="s">
        <v>1</v>
      </c>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c r="IB1" s="101"/>
      <c r="IC1" s="101"/>
      <c r="ID1" s="101"/>
      <c r="IE1" s="101"/>
      <c r="IF1" s="101"/>
      <c r="IG1" s="101"/>
      <c r="IH1" s="101"/>
      <c r="II1" s="101"/>
      <c r="IJ1" s="101"/>
      <c r="IK1" s="101"/>
      <c r="IL1" s="101"/>
      <c r="IM1" s="101"/>
      <c r="IN1" s="101"/>
      <c r="IO1" s="101"/>
      <c r="IP1" s="101"/>
      <c r="IQ1" s="101"/>
      <c r="IR1" s="101"/>
      <c r="IS1" s="101"/>
      <c r="IT1" s="101"/>
      <c r="IU1" s="101"/>
      <c r="IV1" s="101"/>
    </row>
    <row r="2" ht="21" customHeight="1" spans="1:256">
      <c r="A2" s="389" t="s">
        <v>2</v>
      </c>
      <c r="B2" s="389"/>
      <c r="C2" s="389"/>
      <c r="D2" s="389"/>
      <c r="E2" s="389"/>
      <c r="F2" s="389"/>
      <c r="G2" s="390"/>
      <c r="H2" s="390"/>
      <c r="I2" s="390"/>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row>
    <row r="3" ht="21" customHeight="1" spans="1:256">
      <c r="A3" s="391"/>
      <c r="B3" s="391"/>
      <c r="C3" s="391"/>
      <c r="D3" s="388"/>
      <c r="E3" s="388"/>
      <c r="G3" s="101"/>
      <c r="H3" s="103" t="s">
        <v>3</v>
      </c>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ht="21" customHeight="1" spans="1:256">
      <c r="A4" s="392" t="s">
        <v>4</v>
      </c>
      <c r="B4" s="392"/>
      <c r="C4" s="392" t="s">
        <v>5</v>
      </c>
      <c r="D4" s="392"/>
      <c r="E4" s="392"/>
      <c r="F4" s="392"/>
      <c r="G4" s="393"/>
      <c r="H4" s="393"/>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ht="21" customHeight="1" spans="1:256">
      <c r="A5" s="88" t="s">
        <v>6</v>
      </c>
      <c r="B5" s="88" t="s">
        <v>7</v>
      </c>
      <c r="C5" s="93" t="s">
        <v>8</v>
      </c>
      <c r="D5" s="394" t="s">
        <v>7</v>
      </c>
      <c r="E5" s="93" t="s">
        <v>9</v>
      </c>
      <c r="F5" s="394" t="s">
        <v>7</v>
      </c>
      <c r="G5" s="93" t="s">
        <v>10</v>
      </c>
      <c r="H5" s="394" t="s">
        <v>7</v>
      </c>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row>
    <row r="6" ht="21" customHeight="1" spans="1:256">
      <c r="A6" s="366" t="s">
        <v>11</v>
      </c>
      <c r="B6" s="395">
        <f>B7</f>
        <v>2357013</v>
      </c>
      <c r="C6" s="396" t="s">
        <v>12</v>
      </c>
      <c r="D6" s="397">
        <v>132011</v>
      </c>
      <c r="E6" s="398" t="s">
        <v>13</v>
      </c>
      <c r="F6" s="397">
        <f>F7+F8</f>
        <v>857013</v>
      </c>
      <c r="G6" s="398" t="s">
        <v>14</v>
      </c>
      <c r="H6" s="397">
        <v>0</v>
      </c>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c r="IU6" s="101"/>
      <c r="IV6" s="101"/>
    </row>
    <row r="7" ht="21" customHeight="1" spans="1:256">
      <c r="A7" s="366" t="s">
        <v>15</v>
      </c>
      <c r="B7" s="395">
        <v>2357013</v>
      </c>
      <c r="C7" s="396" t="s">
        <v>16</v>
      </c>
      <c r="D7" s="397">
        <v>0</v>
      </c>
      <c r="E7" s="398" t="s">
        <v>17</v>
      </c>
      <c r="F7" s="397">
        <v>725002</v>
      </c>
      <c r="G7" s="398" t="s">
        <v>18</v>
      </c>
      <c r="H7" s="397">
        <v>0</v>
      </c>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ht="21" customHeight="1" spans="1:256">
      <c r="A8" s="366" t="s">
        <v>19</v>
      </c>
      <c r="B8" s="399">
        <v>0</v>
      </c>
      <c r="C8" s="396" t="s">
        <v>20</v>
      </c>
      <c r="D8" s="397">
        <v>0</v>
      </c>
      <c r="E8" s="398" t="s">
        <v>21</v>
      </c>
      <c r="F8" s="400">
        <v>132011</v>
      </c>
      <c r="G8" s="398" t="s">
        <v>22</v>
      </c>
      <c r="H8" s="397">
        <v>0</v>
      </c>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ht="21" customHeight="1" spans="1:256">
      <c r="A9" s="366" t="s">
        <v>23</v>
      </c>
      <c r="B9" s="399">
        <v>0</v>
      </c>
      <c r="C9" s="396" t="s">
        <v>24</v>
      </c>
      <c r="D9" s="397">
        <v>0</v>
      </c>
      <c r="E9" s="398" t="s">
        <v>25</v>
      </c>
      <c r="F9" s="401">
        <v>0</v>
      </c>
      <c r="G9" s="398" t="s">
        <v>26</v>
      </c>
      <c r="H9" s="397">
        <v>0</v>
      </c>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ht="21" customHeight="1" spans="1:256">
      <c r="A10" s="366" t="s">
        <v>27</v>
      </c>
      <c r="B10" s="399">
        <v>0</v>
      </c>
      <c r="C10" s="396" t="s">
        <v>28</v>
      </c>
      <c r="D10" s="397">
        <v>0</v>
      </c>
      <c r="E10" s="398"/>
      <c r="F10" s="402"/>
      <c r="G10" s="398" t="s">
        <v>29</v>
      </c>
      <c r="H10" s="397">
        <v>2357013</v>
      </c>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ht="21" customHeight="1" spans="1:256">
      <c r="A11" s="366" t="s">
        <v>30</v>
      </c>
      <c r="B11" s="403">
        <v>0</v>
      </c>
      <c r="C11" s="396" t="s">
        <v>31</v>
      </c>
      <c r="D11" s="397">
        <v>0</v>
      </c>
      <c r="E11" s="398" t="s">
        <v>32</v>
      </c>
      <c r="F11" s="397">
        <f>F12</f>
        <v>1500000</v>
      </c>
      <c r="G11" s="398" t="s">
        <v>33</v>
      </c>
      <c r="H11" s="397"/>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ht="21" customHeight="1" spans="1:256">
      <c r="A12" s="366" t="s">
        <v>34</v>
      </c>
      <c r="B12" s="399">
        <v>0</v>
      </c>
      <c r="C12" s="396" t="s">
        <v>35</v>
      </c>
      <c r="D12" s="397">
        <v>0</v>
      </c>
      <c r="E12" s="398" t="s">
        <v>21</v>
      </c>
      <c r="F12" s="397">
        <v>1500000</v>
      </c>
      <c r="G12" s="398" t="s">
        <v>36</v>
      </c>
      <c r="H12" s="397">
        <v>0</v>
      </c>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ht="21" customHeight="1" spans="1:256">
      <c r="A13" s="366" t="s">
        <v>37</v>
      </c>
      <c r="B13" s="399">
        <v>0</v>
      </c>
      <c r="C13" s="396" t="s">
        <v>38</v>
      </c>
      <c r="D13" s="397">
        <v>162309</v>
      </c>
      <c r="E13" s="398" t="s">
        <v>25</v>
      </c>
      <c r="F13" s="397">
        <v>0</v>
      </c>
      <c r="G13" s="398" t="s">
        <v>39</v>
      </c>
      <c r="H13" s="397">
        <v>0</v>
      </c>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ht="21" customHeight="1" spans="1:256">
      <c r="A14" s="366" t="s">
        <v>40</v>
      </c>
      <c r="B14" s="404">
        <v>0</v>
      </c>
      <c r="C14" s="396" t="s">
        <v>41</v>
      </c>
      <c r="D14" s="397">
        <v>0</v>
      </c>
      <c r="E14" s="398" t="s">
        <v>42</v>
      </c>
      <c r="F14" s="397">
        <v>0</v>
      </c>
      <c r="G14" s="398" t="s">
        <v>43</v>
      </c>
      <c r="H14" s="397">
        <v>0</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row>
    <row r="15" ht="21" customHeight="1" spans="1:256">
      <c r="A15" s="366" t="s">
        <v>44</v>
      </c>
      <c r="B15" s="404">
        <v>0</v>
      </c>
      <c r="C15" s="396" t="s">
        <v>45</v>
      </c>
      <c r="D15" s="397">
        <v>0</v>
      </c>
      <c r="E15" s="398" t="s">
        <v>46</v>
      </c>
      <c r="F15" s="397">
        <v>0</v>
      </c>
      <c r="G15" s="398" t="s">
        <v>47</v>
      </c>
      <c r="H15" s="397">
        <v>0</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row>
    <row r="16" ht="21" customHeight="1" spans="1:256">
      <c r="A16" s="366"/>
      <c r="B16" s="405"/>
      <c r="C16" s="396" t="s">
        <v>48</v>
      </c>
      <c r="D16" s="397">
        <v>0</v>
      </c>
      <c r="E16" s="398" t="s">
        <v>49</v>
      </c>
      <c r="F16" s="397">
        <v>0</v>
      </c>
      <c r="G16" s="398" t="s">
        <v>50</v>
      </c>
      <c r="H16" s="397">
        <v>0</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c r="IR16" s="101"/>
      <c r="IS16" s="101"/>
      <c r="IT16" s="101"/>
      <c r="IU16" s="101"/>
      <c r="IV16" s="101"/>
    </row>
    <row r="17" ht="21" customHeight="1" spans="1:256">
      <c r="A17" s="99"/>
      <c r="B17" s="405"/>
      <c r="C17" s="396" t="s">
        <v>51</v>
      </c>
      <c r="D17" s="397">
        <v>0</v>
      </c>
      <c r="E17" s="398" t="s">
        <v>52</v>
      </c>
      <c r="F17" s="397">
        <v>0</v>
      </c>
      <c r="G17" s="398" t="s">
        <v>53</v>
      </c>
      <c r="H17" s="397">
        <v>0</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row>
    <row r="18" ht="21" customHeight="1" spans="1:256">
      <c r="A18" s="99"/>
      <c r="B18" s="405"/>
      <c r="C18" s="396" t="s">
        <v>54</v>
      </c>
      <c r="D18" s="397">
        <v>0</v>
      </c>
      <c r="E18" s="398" t="s">
        <v>55</v>
      </c>
      <c r="F18" s="397">
        <v>0</v>
      </c>
      <c r="G18" s="398" t="s">
        <v>56</v>
      </c>
      <c r="H18" s="397">
        <v>0</v>
      </c>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c r="IQ18" s="101"/>
      <c r="IR18" s="101"/>
      <c r="IS18" s="101"/>
      <c r="IT18" s="101"/>
      <c r="IU18" s="101"/>
      <c r="IV18" s="101"/>
    </row>
    <row r="19" ht="21" customHeight="1" spans="1:256">
      <c r="A19" s="99"/>
      <c r="B19" s="405"/>
      <c r="C19" s="396" t="s">
        <v>57</v>
      </c>
      <c r="D19" s="397">
        <v>0</v>
      </c>
      <c r="E19" s="398" t="s">
        <v>58</v>
      </c>
      <c r="F19" s="397">
        <v>0</v>
      </c>
      <c r="G19" s="398" t="s">
        <v>59</v>
      </c>
      <c r="H19" s="397">
        <v>0</v>
      </c>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row>
    <row r="20" ht="21" customHeight="1" spans="1:256">
      <c r="A20" s="99"/>
      <c r="B20" s="405"/>
      <c r="C20" s="372" t="s">
        <v>60</v>
      </c>
      <c r="D20" s="397">
        <v>0</v>
      </c>
      <c r="E20" s="406" t="s">
        <v>61</v>
      </c>
      <c r="F20" s="400">
        <v>0</v>
      </c>
      <c r="G20" s="398" t="s">
        <v>62</v>
      </c>
      <c r="H20" s="400">
        <v>0</v>
      </c>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c r="IQ20" s="101"/>
      <c r="IR20" s="101"/>
      <c r="IS20" s="101"/>
      <c r="IT20" s="101"/>
      <c r="IU20" s="101"/>
      <c r="IV20" s="101"/>
    </row>
    <row r="21" ht="21" customHeight="1" spans="1:256">
      <c r="A21" s="99"/>
      <c r="B21" s="405"/>
      <c r="C21" s="372" t="s">
        <v>63</v>
      </c>
      <c r="D21" s="397">
        <v>0</v>
      </c>
      <c r="E21" s="398" t="s">
        <v>64</v>
      </c>
      <c r="F21" s="402">
        <v>0</v>
      </c>
      <c r="G21" s="407"/>
      <c r="H21" s="408"/>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101"/>
      <c r="HQ21" s="101"/>
      <c r="HR21" s="101"/>
      <c r="HS21" s="101"/>
      <c r="HT21" s="101"/>
      <c r="HU21" s="101"/>
      <c r="HV21" s="101"/>
      <c r="HW21" s="101"/>
      <c r="HX21" s="101"/>
      <c r="HY21" s="101"/>
      <c r="HZ21" s="101"/>
      <c r="IA21" s="101"/>
      <c r="IB21" s="101"/>
      <c r="IC21" s="101"/>
      <c r="ID21" s="101"/>
      <c r="IE21" s="101"/>
      <c r="IF21" s="101"/>
      <c r="IG21" s="101"/>
      <c r="IH21" s="101"/>
      <c r="II21" s="101"/>
      <c r="IJ21" s="101"/>
      <c r="IK21" s="101"/>
      <c r="IL21" s="101"/>
      <c r="IM21" s="101"/>
      <c r="IN21" s="101"/>
      <c r="IO21" s="101"/>
      <c r="IP21" s="101"/>
      <c r="IQ21" s="101"/>
      <c r="IR21" s="101"/>
      <c r="IS21" s="101"/>
      <c r="IT21" s="101"/>
      <c r="IU21" s="101"/>
      <c r="IV21" s="101"/>
    </row>
    <row r="22" ht="21" customHeight="1" spans="1:256">
      <c r="A22" s="99"/>
      <c r="B22" s="405"/>
      <c r="C22" s="372" t="s">
        <v>65</v>
      </c>
      <c r="D22" s="397">
        <v>0</v>
      </c>
      <c r="E22" s="398" t="s">
        <v>66</v>
      </c>
      <c r="F22" s="397">
        <v>0</v>
      </c>
      <c r="G22" s="407"/>
      <c r="H22" s="409"/>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1"/>
      <c r="IP22" s="101"/>
      <c r="IQ22" s="101"/>
      <c r="IR22" s="101"/>
      <c r="IS22" s="101"/>
      <c r="IT22" s="101"/>
      <c r="IU22" s="101"/>
      <c r="IV22" s="101"/>
    </row>
    <row r="23" ht="21" customHeight="1" spans="1:256">
      <c r="A23" s="99"/>
      <c r="B23" s="405"/>
      <c r="C23" s="372" t="s">
        <v>67</v>
      </c>
      <c r="D23" s="397">
        <v>0</v>
      </c>
      <c r="E23" s="398" t="s">
        <v>68</v>
      </c>
      <c r="F23" s="400">
        <v>0</v>
      </c>
      <c r="G23" s="407"/>
      <c r="H23" s="409"/>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c r="FG23" s="101"/>
      <c r="FH23" s="101"/>
      <c r="FI23" s="101"/>
      <c r="FJ23" s="101"/>
      <c r="FK23" s="101"/>
      <c r="FL23" s="101"/>
      <c r="FM23" s="101"/>
      <c r="FN23" s="101"/>
      <c r="FO23" s="101"/>
      <c r="FP23" s="101"/>
      <c r="FQ23" s="101"/>
      <c r="FR23" s="101"/>
      <c r="FS23" s="101"/>
      <c r="FT23" s="101"/>
      <c r="FU23" s="101"/>
      <c r="FV23" s="101"/>
      <c r="FW23" s="101"/>
      <c r="FX23" s="101"/>
      <c r="FY23" s="101"/>
      <c r="FZ23" s="101"/>
      <c r="GA23" s="101"/>
      <c r="GB23" s="101"/>
      <c r="GC23" s="101"/>
      <c r="GD23" s="101"/>
      <c r="GE23" s="101"/>
      <c r="GF23" s="101"/>
      <c r="GG23" s="101"/>
      <c r="GH23" s="101"/>
      <c r="GI23" s="101"/>
      <c r="GJ23" s="101"/>
      <c r="GK23" s="101"/>
      <c r="GL23" s="101"/>
      <c r="GM23" s="101"/>
      <c r="GN23" s="101"/>
      <c r="GO23" s="101"/>
      <c r="GP23" s="101"/>
      <c r="GQ23" s="101"/>
      <c r="GR23" s="101"/>
      <c r="GS23" s="101"/>
      <c r="GT23" s="101"/>
      <c r="GU23" s="101"/>
      <c r="GV23" s="101"/>
      <c r="GW23" s="101"/>
      <c r="GX23" s="101"/>
      <c r="GY23" s="101"/>
      <c r="GZ23" s="101"/>
      <c r="HA23" s="101"/>
      <c r="HB23" s="101"/>
      <c r="HC23" s="101"/>
      <c r="HD23" s="101"/>
      <c r="HE23" s="101"/>
      <c r="HF23" s="101"/>
      <c r="HG23" s="101"/>
      <c r="HH23" s="101"/>
      <c r="HI23" s="101"/>
      <c r="HJ23" s="101"/>
      <c r="HK23" s="101"/>
      <c r="HL23" s="101"/>
      <c r="HM23" s="101"/>
      <c r="HN23" s="101"/>
      <c r="HO23" s="101"/>
      <c r="HP23" s="101"/>
      <c r="HQ23" s="101"/>
      <c r="HR23" s="101"/>
      <c r="HS23" s="101"/>
      <c r="HT23" s="101"/>
      <c r="HU23" s="101"/>
      <c r="HV23" s="101"/>
      <c r="HW23" s="101"/>
      <c r="HX23" s="101"/>
      <c r="HY23" s="101"/>
      <c r="HZ23" s="101"/>
      <c r="IA23" s="101"/>
      <c r="IB23" s="101"/>
      <c r="IC23" s="101"/>
      <c r="ID23" s="101"/>
      <c r="IE23" s="101"/>
      <c r="IF23" s="101"/>
      <c r="IG23" s="101"/>
      <c r="IH23" s="101"/>
      <c r="II23" s="101"/>
      <c r="IJ23" s="101"/>
      <c r="IK23" s="101"/>
      <c r="IL23" s="101"/>
      <c r="IM23" s="101"/>
      <c r="IN23" s="101"/>
      <c r="IO23" s="101"/>
      <c r="IP23" s="101"/>
      <c r="IQ23" s="101"/>
      <c r="IR23" s="101"/>
      <c r="IS23" s="101"/>
      <c r="IT23" s="101"/>
      <c r="IU23" s="101"/>
      <c r="IV23" s="101"/>
    </row>
    <row r="24" ht="21" customHeight="1" spans="1:256">
      <c r="A24" s="366"/>
      <c r="B24" s="405"/>
      <c r="C24" s="372" t="s">
        <v>69</v>
      </c>
      <c r="D24" s="397">
        <v>506569</v>
      </c>
      <c r="F24" s="401"/>
      <c r="G24" s="366"/>
      <c r="H24" s="409"/>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1"/>
      <c r="FG24" s="101"/>
      <c r="FH24" s="101"/>
      <c r="FI24" s="101"/>
      <c r="FJ24" s="101"/>
      <c r="FK24" s="101"/>
      <c r="FL24" s="101"/>
      <c r="FM24" s="101"/>
      <c r="FN24" s="101"/>
      <c r="FO24" s="101"/>
      <c r="FP24" s="101"/>
      <c r="FQ24" s="101"/>
      <c r="FR24" s="101"/>
      <c r="FS24" s="101"/>
      <c r="FT24" s="101"/>
      <c r="FU24" s="101"/>
      <c r="FV24" s="101"/>
      <c r="FW24" s="101"/>
      <c r="FX24" s="101"/>
      <c r="FY24" s="101"/>
      <c r="FZ24" s="101"/>
      <c r="GA24" s="101"/>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c r="HC24" s="101"/>
      <c r="HD24" s="101"/>
      <c r="HE24" s="101"/>
      <c r="HF24" s="101"/>
      <c r="HG24" s="101"/>
      <c r="HH24" s="101"/>
      <c r="HI24" s="101"/>
      <c r="HJ24" s="101"/>
      <c r="HK24" s="101"/>
      <c r="HL24" s="101"/>
      <c r="HM24" s="101"/>
      <c r="HN24" s="101"/>
      <c r="HO24" s="101"/>
      <c r="HP24" s="101"/>
      <c r="HQ24" s="101"/>
      <c r="HR24" s="101"/>
      <c r="HS24" s="101"/>
      <c r="HT24" s="101"/>
      <c r="HU24" s="101"/>
      <c r="HV24" s="101"/>
      <c r="HW24" s="101"/>
      <c r="HX24" s="101"/>
      <c r="HY24" s="101"/>
      <c r="HZ24" s="101"/>
      <c r="IA24" s="101"/>
      <c r="IB24" s="101"/>
      <c r="IC24" s="101"/>
      <c r="ID24" s="101"/>
      <c r="IE24" s="101"/>
      <c r="IF24" s="101"/>
      <c r="IG24" s="101"/>
      <c r="IH24" s="101"/>
      <c r="II24" s="101"/>
      <c r="IJ24" s="101"/>
      <c r="IK24" s="101"/>
      <c r="IL24" s="101"/>
      <c r="IM24" s="101"/>
      <c r="IN24" s="101"/>
      <c r="IO24" s="101"/>
      <c r="IP24" s="101"/>
      <c r="IQ24" s="101"/>
      <c r="IR24" s="101"/>
      <c r="IS24" s="101"/>
      <c r="IT24" s="101"/>
      <c r="IU24" s="101"/>
      <c r="IV24" s="101"/>
    </row>
    <row r="25" ht="21" customHeight="1" spans="1:256">
      <c r="A25" s="366"/>
      <c r="B25" s="405"/>
      <c r="C25" s="410" t="s">
        <v>70</v>
      </c>
      <c r="D25" s="397">
        <v>56124</v>
      </c>
      <c r="E25" s="407"/>
      <c r="F25" s="400"/>
      <c r="G25" s="366"/>
      <c r="H25" s="409"/>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101"/>
      <c r="HQ25" s="101"/>
      <c r="HR25" s="101"/>
      <c r="HS25" s="101"/>
      <c r="HT25" s="101"/>
      <c r="HU25" s="101"/>
      <c r="HV25" s="101"/>
      <c r="HW25" s="101"/>
      <c r="HX25" s="101"/>
      <c r="HY25" s="101"/>
      <c r="HZ25" s="101"/>
      <c r="IA25" s="101"/>
      <c r="IB25" s="101"/>
      <c r="IC25" s="101"/>
      <c r="ID25" s="101"/>
      <c r="IE25" s="101"/>
      <c r="IF25" s="101"/>
      <c r="IG25" s="101"/>
      <c r="IH25" s="101"/>
      <c r="II25" s="101"/>
      <c r="IJ25" s="101"/>
      <c r="IK25" s="101"/>
      <c r="IL25" s="101"/>
      <c r="IM25" s="101"/>
      <c r="IN25" s="101"/>
      <c r="IO25" s="101"/>
      <c r="IP25" s="101"/>
      <c r="IQ25" s="101"/>
      <c r="IR25" s="101"/>
      <c r="IS25" s="101"/>
      <c r="IT25" s="101"/>
      <c r="IU25" s="101"/>
      <c r="IV25" s="101"/>
    </row>
    <row r="26" ht="21" customHeight="1" spans="1:256">
      <c r="A26" s="366"/>
      <c r="B26" s="405"/>
      <c r="C26" s="410" t="s">
        <v>71</v>
      </c>
      <c r="D26" s="397">
        <v>0</v>
      </c>
      <c r="E26" s="407"/>
      <c r="F26" s="400"/>
      <c r="G26" s="366"/>
      <c r="H26" s="409"/>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1"/>
      <c r="FG26" s="101"/>
      <c r="FH26" s="101"/>
      <c r="FI26" s="101"/>
      <c r="FJ26" s="101"/>
      <c r="FK26" s="101"/>
      <c r="FL26" s="101"/>
      <c r="FM26" s="101"/>
      <c r="FN26" s="101"/>
      <c r="FO26" s="101"/>
      <c r="FP26" s="101"/>
      <c r="FQ26" s="101"/>
      <c r="FR26" s="101"/>
      <c r="FS26" s="101"/>
      <c r="FT26" s="101"/>
      <c r="FU26" s="101"/>
      <c r="FV26" s="101"/>
      <c r="FW26" s="101"/>
      <c r="FX26" s="101"/>
      <c r="FY26" s="101"/>
      <c r="FZ26" s="101"/>
      <c r="GA26" s="101"/>
      <c r="GB26" s="101"/>
      <c r="GC26" s="101"/>
      <c r="GD26" s="101"/>
      <c r="GE26" s="101"/>
      <c r="GF26" s="101"/>
      <c r="GG26" s="101"/>
      <c r="GH26" s="101"/>
      <c r="GI26" s="101"/>
      <c r="GJ26" s="101"/>
      <c r="GK26" s="101"/>
      <c r="GL26" s="101"/>
      <c r="GM26" s="101"/>
      <c r="GN26" s="101"/>
      <c r="GO26" s="101"/>
      <c r="GP26" s="101"/>
      <c r="GQ26" s="101"/>
      <c r="GR26" s="101"/>
      <c r="GS26" s="101"/>
      <c r="GT26" s="101"/>
      <c r="GU26" s="101"/>
      <c r="GV26" s="101"/>
      <c r="GW26" s="101"/>
      <c r="GX26" s="101"/>
      <c r="GY26" s="101"/>
      <c r="GZ26" s="101"/>
      <c r="HA26" s="101"/>
      <c r="HB26" s="101"/>
      <c r="HC26" s="101"/>
      <c r="HD26" s="101"/>
      <c r="HE26" s="101"/>
      <c r="HF26" s="101"/>
      <c r="HG26" s="101"/>
      <c r="HH26" s="101"/>
      <c r="HI26" s="101"/>
      <c r="HJ26" s="101"/>
      <c r="HK26" s="101"/>
      <c r="HL26" s="101"/>
      <c r="HM26" s="101"/>
      <c r="HN26" s="101"/>
      <c r="HO26" s="101"/>
      <c r="HP26" s="101"/>
      <c r="HQ26" s="101"/>
      <c r="HR26" s="101"/>
      <c r="HS26" s="101"/>
      <c r="HT26" s="101"/>
      <c r="HU26" s="101"/>
      <c r="HV26" s="101"/>
      <c r="HW26" s="101"/>
      <c r="HX26" s="101"/>
      <c r="HY26" s="101"/>
      <c r="HZ26" s="101"/>
      <c r="IA26" s="101"/>
      <c r="IB26" s="101"/>
      <c r="IC26" s="101"/>
      <c r="ID26" s="101"/>
      <c r="IE26" s="101"/>
      <c r="IF26" s="101"/>
      <c r="IG26" s="101"/>
      <c r="IH26" s="101"/>
      <c r="II26" s="101"/>
      <c r="IJ26" s="101"/>
      <c r="IK26" s="101"/>
      <c r="IL26" s="101"/>
      <c r="IM26" s="101"/>
      <c r="IN26" s="101"/>
      <c r="IO26" s="101"/>
      <c r="IP26" s="101"/>
      <c r="IQ26" s="101"/>
      <c r="IR26" s="101"/>
      <c r="IS26" s="101"/>
      <c r="IT26" s="101"/>
      <c r="IU26" s="101"/>
      <c r="IV26" s="101"/>
    </row>
    <row r="27" ht="21" customHeight="1" spans="1:256">
      <c r="A27" s="366"/>
      <c r="B27" s="405"/>
      <c r="C27" s="410" t="s">
        <v>72</v>
      </c>
      <c r="D27" s="411">
        <v>0</v>
      </c>
      <c r="E27" s="407"/>
      <c r="F27" s="400"/>
      <c r="G27" s="366"/>
      <c r="H27" s="409"/>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1"/>
      <c r="FG27" s="101"/>
      <c r="FH27" s="101"/>
      <c r="FI27" s="101"/>
      <c r="FJ27" s="101"/>
      <c r="FK27" s="101"/>
      <c r="FL27" s="101"/>
      <c r="FM27" s="101"/>
      <c r="FN27" s="101"/>
      <c r="FO27" s="101"/>
      <c r="FP27" s="101"/>
      <c r="FQ27" s="101"/>
      <c r="FR27" s="101"/>
      <c r="FS27" s="101"/>
      <c r="FT27" s="101"/>
      <c r="FU27" s="101"/>
      <c r="FV27" s="101"/>
      <c r="FW27" s="101"/>
      <c r="FX27" s="101"/>
      <c r="FY27" s="101"/>
      <c r="FZ27" s="101"/>
      <c r="GA27" s="101"/>
      <c r="GB27" s="101"/>
      <c r="GC27" s="101"/>
      <c r="GD27" s="101"/>
      <c r="GE27" s="101"/>
      <c r="GF27" s="101"/>
      <c r="GG27" s="101"/>
      <c r="GH27" s="101"/>
      <c r="GI27" s="101"/>
      <c r="GJ27" s="101"/>
      <c r="GK27" s="101"/>
      <c r="GL27" s="101"/>
      <c r="GM27" s="101"/>
      <c r="GN27" s="101"/>
      <c r="GO27" s="101"/>
      <c r="GP27" s="101"/>
      <c r="GQ27" s="101"/>
      <c r="GR27" s="101"/>
      <c r="GS27" s="101"/>
      <c r="GT27" s="101"/>
      <c r="GU27" s="101"/>
      <c r="GV27" s="101"/>
      <c r="GW27" s="101"/>
      <c r="GX27" s="101"/>
      <c r="GY27" s="101"/>
      <c r="GZ27" s="101"/>
      <c r="HA27" s="101"/>
      <c r="HB27" s="101"/>
      <c r="HC27" s="101"/>
      <c r="HD27" s="101"/>
      <c r="HE27" s="101"/>
      <c r="HF27" s="101"/>
      <c r="HG27" s="101"/>
      <c r="HH27" s="101"/>
      <c r="HI27" s="101"/>
      <c r="HJ27" s="101"/>
      <c r="HK27" s="101"/>
      <c r="HL27" s="101"/>
      <c r="HM27" s="101"/>
      <c r="HN27" s="101"/>
      <c r="HO27" s="101"/>
      <c r="HP27" s="101"/>
      <c r="HQ27" s="101"/>
      <c r="HR27" s="101"/>
      <c r="HS27" s="101"/>
      <c r="HT27" s="101"/>
      <c r="HU27" s="101"/>
      <c r="HV27" s="101"/>
      <c r="HW27" s="101"/>
      <c r="HX27" s="101"/>
      <c r="HY27" s="101"/>
      <c r="HZ27" s="101"/>
      <c r="IA27" s="101"/>
      <c r="IB27" s="101"/>
      <c r="IC27" s="101"/>
      <c r="ID27" s="101"/>
      <c r="IE27" s="101"/>
      <c r="IF27" s="101"/>
      <c r="IG27" s="101"/>
      <c r="IH27" s="101"/>
      <c r="II27" s="101"/>
      <c r="IJ27" s="101"/>
      <c r="IK27" s="101"/>
      <c r="IL27" s="101"/>
      <c r="IM27" s="101"/>
      <c r="IN27" s="101"/>
      <c r="IO27" s="101"/>
      <c r="IP27" s="101"/>
      <c r="IQ27" s="101"/>
      <c r="IR27" s="101"/>
      <c r="IS27" s="101"/>
      <c r="IT27" s="101"/>
      <c r="IU27" s="101"/>
      <c r="IV27" s="101"/>
    </row>
    <row r="28" ht="21" customHeight="1" spans="1:256">
      <c r="A28" s="366"/>
      <c r="B28" s="405"/>
      <c r="C28" s="410" t="s">
        <v>73</v>
      </c>
      <c r="D28" s="411">
        <v>0</v>
      </c>
      <c r="E28" s="407"/>
      <c r="F28" s="400"/>
      <c r="G28" s="366"/>
      <c r="H28" s="409"/>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1"/>
      <c r="FG28" s="101"/>
      <c r="FH28" s="101"/>
      <c r="FI28" s="101"/>
      <c r="FJ28" s="101"/>
      <c r="FK28" s="101"/>
      <c r="FL28" s="101"/>
      <c r="FM28" s="101"/>
      <c r="FN28" s="101"/>
      <c r="FO28" s="101"/>
      <c r="FP28" s="101"/>
      <c r="FQ28" s="101"/>
      <c r="FR28" s="101"/>
      <c r="FS28" s="101"/>
      <c r="FT28" s="101"/>
      <c r="FU28" s="101"/>
      <c r="FV28" s="101"/>
      <c r="FW28" s="101"/>
      <c r="FX28" s="101"/>
      <c r="FY28" s="101"/>
      <c r="FZ28" s="101"/>
      <c r="GA28" s="101"/>
      <c r="GB28" s="101"/>
      <c r="GC28" s="101"/>
      <c r="GD28" s="101"/>
      <c r="GE28" s="101"/>
      <c r="GF28" s="101"/>
      <c r="GG28" s="101"/>
      <c r="GH28" s="101"/>
      <c r="GI28" s="101"/>
      <c r="GJ28" s="101"/>
      <c r="GK28" s="101"/>
      <c r="GL28" s="101"/>
      <c r="GM28" s="101"/>
      <c r="GN28" s="101"/>
      <c r="GO28" s="101"/>
      <c r="GP28" s="101"/>
      <c r="GQ28" s="101"/>
      <c r="GR28" s="101"/>
      <c r="GS28" s="101"/>
      <c r="GT28" s="101"/>
      <c r="GU28" s="101"/>
      <c r="GV28" s="101"/>
      <c r="GW28" s="101"/>
      <c r="GX28" s="101"/>
      <c r="GY28" s="101"/>
      <c r="GZ28" s="101"/>
      <c r="HA28" s="101"/>
      <c r="HB28" s="101"/>
      <c r="HC28" s="101"/>
      <c r="HD28" s="101"/>
      <c r="HE28" s="101"/>
      <c r="HF28" s="101"/>
      <c r="HG28" s="101"/>
      <c r="HH28" s="101"/>
      <c r="HI28" s="101"/>
      <c r="HJ28" s="101"/>
      <c r="HK28" s="101"/>
      <c r="HL28" s="101"/>
      <c r="HM28" s="101"/>
      <c r="HN28" s="101"/>
      <c r="HO28" s="101"/>
      <c r="HP28" s="101"/>
      <c r="HQ28" s="101"/>
      <c r="HR28" s="101"/>
      <c r="HS28" s="101"/>
      <c r="HT28" s="101"/>
      <c r="HU28" s="101"/>
      <c r="HV28" s="101"/>
      <c r="HW28" s="101"/>
      <c r="HX28" s="101"/>
      <c r="HY28" s="101"/>
      <c r="HZ28" s="101"/>
      <c r="IA28" s="101"/>
      <c r="IB28" s="101"/>
      <c r="IC28" s="101"/>
      <c r="ID28" s="101"/>
      <c r="IE28" s="101"/>
      <c r="IF28" s="101"/>
      <c r="IG28" s="101"/>
      <c r="IH28" s="101"/>
      <c r="II28" s="101"/>
      <c r="IJ28" s="101"/>
      <c r="IK28" s="101"/>
      <c r="IL28" s="101"/>
      <c r="IM28" s="101"/>
      <c r="IN28" s="101"/>
      <c r="IO28" s="101"/>
      <c r="IP28" s="101"/>
      <c r="IQ28" s="101"/>
      <c r="IR28" s="101"/>
      <c r="IS28" s="101"/>
      <c r="IT28" s="101"/>
      <c r="IU28" s="101"/>
      <c r="IV28" s="101"/>
    </row>
    <row r="29" ht="21" customHeight="1" spans="1:256">
      <c r="A29" s="366"/>
      <c r="B29" s="405"/>
      <c r="C29" s="372" t="s">
        <v>74</v>
      </c>
      <c r="D29" s="397">
        <v>0</v>
      </c>
      <c r="E29" s="407"/>
      <c r="F29" s="400"/>
      <c r="G29" s="366"/>
      <c r="H29" s="409"/>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c r="FS29" s="101"/>
      <c r="FT29" s="101"/>
      <c r="FU29" s="101"/>
      <c r="FV29" s="101"/>
      <c r="FW29" s="101"/>
      <c r="FX29" s="101"/>
      <c r="FY29" s="101"/>
      <c r="FZ29" s="101"/>
      <c r="GA29" s="101"/>
      <c r="GB29" s="101"/>
      <c r="GC29" s="101"/>
      <c r="GD29" s="101"/>
      <c r="GE29" s="101"/>
      <c r="GF29" s="101"/>
      <c r="GG29" s="101"/>
      <c r="GH29" s="101"/>
      <c r="GI29" s="101"/>
      <c r="GJ29" s="101"/>
      <c r="GK29" s="101"/>
      <c r="GL29" s="101"/>
      <c r="GM29" s="101"/>
      <c r="GN29" s="101"/>
      <c r="GO29" s="101"/>
      <c r="GP29" s="101"/>
      <c r="GQ29" s="101"/>
      <c r="GR29" s="101"/>
      <c r="GS29" s="101"/>
      <c r="GT29" s="101"/>
      <c r="GU29" s="101"/>
      <c r="GV29" s="101"/>
      <c r="GW29" s="101"/>
      <c r="GX29" s="101"/>
      <c r="GY29" s="101"/>
      <c r="GZ29" s="101"/>
      <c r="HA29" s="101"/>
      <c r="HB29" s="101"/>
      <c r="HC29" s="101"/>
      <c r="HD29" s="101"/>
      <c r="HE29" s="101"/>
      <c r="HF29" s="101"/>
      <c r="HG29" s="101"/>
      <c r="HH29" s="101"/>
      <c r="HI29" s="101"/>
      <c r="HJ29" s="101"/>
      <c r="HK29" s="101"/>
      <c r="HL29" s="101"/>
      <c r="HM29" s="101"/>
      <c r="HN29" s="101"/>
      <c r="HO29" s="101"/>
      <c r="HP29" s="101"/>
      <c r="HQ29" s="101"/>
      <c r="HR29" s="101"/>
      <c r="HS29" s="101"/>
      <c r="HT29" s="101"/>
      <c r="HU29" s="101"/>
      <c r="HV29" s="101"/>
      <c r="HW29" s="101"/>
      <c r="HX29" s="101"/>
      <c r="HY29" s="101"/>
      <c r="HZ29" s="101"/>
      <c r="IA29" s="101"/>
      <c r="IB29" s="101"/>
      <c r="IC29" s="101"/>
      <c r="ID29" s="101"/>
      <c r="IE29" s="101"/>
      <c r="IF29" s="101"/>
      <c r="IG29" s="101"/>
      <c r="IH29" s="101"/>
      <c r="II29" s="101"/>
      <c r="IJ29" s="101"/>
      <c r="IK29" s="101"/>
      <c r="IL29" s="101"/>
      <c r="IM29" s="101"/>
      <c r="IN29" s="101"/>
      <c r="IO29" s="101"/>
      <c r="IP29" s="101"/>
      <c r="IQ29" s="101"/>
      <c r="IR29" s="101"/>
      <c r="IS29" s="101"/>
      <c r="IT29" s="101"/>
      <c r="IU29" s="101"/>
      <c r="IV29" s="101"/>
    </row>
    <row r="30" ht="21" customHeight="1" spans="1:256">
      <c r="A30" s="366"/>
      <c r="B30" s="405"/>
      <c r="C30" s="412" t="s">
        <v>75</v>
      </c>
      <c r="D30" s="397">
        <v>1500000</v>
      </c>
      <c r="E30" s="407"/>
      <c r="F30" s="400"/>
      <c r="G30" s="366"/>
      <c r="H30" s="409"/>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c r="FS30" s="101"/>
      <c r="FT30" s="101"/>
      <c r="FU30" s="101"/>
      <c r="FV30" s="101"/>
      <c r="FW30" s="101"/>
      <c r="FX30" s="101"/>
      <c r="FY30" s="101"/>
      <c r="FZ30" s="101"/>
      <c r="GA30" s="101"/>
      <c r="GB30" s="101"/>
      <c r="GC30" s="101"/>
      <c r="GD30" s="101"/>
      <c r="GE30" s="101"/>
      <c r="GF30" s="101"/>
      <c r="GG30" s="101"/>
      <c r="GH30" s="101"/>
      <c r="GI30" s="101"/>
      <c r="GJ30" s="101"/>
      <c r="GK30" s="101"/>
      <c r="GL30" s="101"/>
      <c r="GM30" s="101"/>
      <c r="GN30" s="101"/>
      <c r="GO30" s="101"/>
      <c r="GP30" s="101"/>
      <c r="GQ30" s="101"/>
      <c r="GR30" s="101"/>
      <c r="GS30" s="101"/>
      <c r="GT30" s="101"/>
      <c r="GU30" s="101"/>
      <c r="GV30" s="101"/>
      <c r="GW30" s="101"/>
      <c r="GX30" s="101"/>
      <c r="GY30" s="101"/>
      <c r="GZ30" s="101"/>
      <c r="HA30" s="101"/>
      <c r="HB30" s="101"/>
      <c r="HC30" s="101"/>
      <c r="HD30" s="101"/>
      <c r="HE30" s="101"/>
      <c r="HF30" s="101"/>
      <c r="HG30" s="101"/>
      <c r="HH30" s="101"/>
      <c r="HI30" s="101"/>
      <c r="HJ30" s="101"/>
      <c r="HK30" s="101"/>
      <c r="HL30" s="101"/>
      <c r="HM30" s="101"/>
      <c r="HN30" s="101"/>
      <c r="HO30" s="101"/>
      <c r="HP30" s="101"/>
      <c r="HQ30" s="101"/>
      <c r="HR30" s="101"/>
      <c r="HS30" s="101"/>
      <c r="HT30" s="101"/>
      <c r="HU30" s="101"/>
      <c r="HV30" s="101"/>
      <c r="HW30" s="101"/>
      <c r="HX30" s="101"/>
      <c r="HY30" s="101"/>
      <c r="HZ30" s="101"/>
      <c r="IA30" s="101"/>
      <c r="IB30" s="101"/>
      <c r="IC30" s="101"/>
      <c r="ID30" s="101"/>
      <c r="IE30" s="101"/>
      <c r="IF30" s="101"/>
      <c r="IG30" s="101"/>
      <c r="IH30" s="101"/>
      <c r="II30" s="101"/>
      <c r="IJ30" s="101"/>
      <c r="IK30" s="101"/>
      <c r="IL30" s="101"/>
      <c r="IM30" s="101"/>
      <c r="IN30" s="101"/>
      <c r="IO30" s="101"/>
      <c r="IP30" s="101"/>
      <c r="IQ30" s="101"/>
      <c r="IR30" s="101"/>
      <c r="IS30" s="101"/>
      <c r="IT30" s="101"/>
      <c r="IU30" s="101"/>
      <c r="IV30" s="101"/>
    </row>
    <row r="31" ht="21" customHeight="1" spans="1:256">
      <c r="A31" s="366"/>
      <c r="B31" s="405"/>
      <c r="C31" s="372" t="s">
        <v>76</v>
      </c>
      <c r="D31" s="397">
        <v>0</v>
      </c>
      <c r="E31" s="407"/>
      <c r="F31" s="400"/>
      <c r="G31" s="366"/>
      <c r="H31" s="409"/>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c r="GH31" s="101"/>
      <c r="GI31" s="101"/>
      <c r="GJ31" s="101"/>
      <c r="GK31" s="101"/>
      <c r="GL31" s="101"/>
      <c r="GM31" s="101"/>
      <c r="GN31" s="101"/>
      <c r="GO31" s="101"/>
      <c r="GP31" s="101"/>
      <c r="GQ31" s="101"/>
      <c r="GR31" s="101"/>
      <c r="GS31" s="101"/>
      <c r="GT31" s="101"/>
      <c r="GU31" s="101"/>
      <c r="GV31" s="101"/>
      <c r="GW31" s="101"/>
      <c r="GX31" s="101"/>
      <c r="GY31" s="101"/>
      <c r="GZ31" s="101"/>
      <c r="HA31" s="101"/>
      <c r="HB31" s="101"/>
      <c r="HC31" s="101"/>
      <c r="HD31" s="101"/>
      <c r="HE31" s="101"/>
      <c r="HF31" s="101"/>
      <c r="HG31" s="101"/>
      <c r="HH31" s="101"/>
      <c r="HI31" s="101"/>
      <c r="HJ31" s="101"/>
      <c r="HK31" s="101"/>
      <c r="HL31" s="101"/>
      <c r="HM31" s="101"/>
      <c r="HN31" s="101"/>
      <c r="HO31" s="101"/>
      <c r="HP31" s="101"/>
      <c r="HQ31" s="101"/>
      <c r="HR31" s="101"/>
      <c r="HS31" s="101"/>
      <c r="HT31" s="101"/>
      <c r="HU31" s="101"/>
      <c r="HV31" s="101"/>
      <c r="HW31" s="101"/>
      <c r="HX31" s="101"/>
      <c r="HY31" s="101"/>
      <c r="HZ31" s="101"/>
      <c r="IA31" s="101"/>
      <c r="IB31" s="101"/>
      <c r="IC31" s="101"/>
      <c r="ID31" s="101"/>
      <c r="IE31" s="101"/>
      <c r="IF31" s="101"/>
      <c r="IG31" s="101"/>
      <c r="IH31" s="101"/>
      <c r="II31" s="101"/>
      <c r="IJ31" s="101"/>
      <c r="IK31" s="101"/>
      <c r="IL31" s="101"/>
      <c r="IM31" s="101"/>
      <c r="IN31" s="101"/>
      <c r="IO31" s="101"/>
      <c r="IP31" s="101"/>
      <c r="IQ31" s="101"/>
      <c r="IR31" s="101"/>
      <c r="IS31" s="101"/>
      <c r="IT31" s="101"/>
      <c r="IU31" s="101"/>
      <c r="IV31" s="101"/>
    </row>
    <row r="32" ht="21" customHeight="1" spans="1:256">
      <c r="A32" s="366"/>
      <c r="B32" s="405"/>
      <c r="C32" s="372" t="s">
        <v>77</v>
      </c>
      <c r="D32" s="397">
        <v>0</v>
      </c>
      <c r="E32" s="407"/>
      <c r="F32" s="400"/>
      <c r="G32" s="366"/>
      <c r="H32" s="409"/>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c r="EO32" s="101"/>
      <c r="EP32" s="101"/>
      <c r="EQ32" s="101"/>
      <c r="ER32" s="101"/>
      <c r="ES32" s="101"/>
      <c r="ET32" s="101"/>
      <c r="EU32" s="101"/>
      <c r="EV32" s="101"/>
      <c r="EW32" s="101"/>
      <c r="EX32" s="101"/>
      <c r="EY32" s="101"/>
      <c r="EZ32" s="101"/>
      <c r="FA32" s="101"/>
      <c r="FB32" s="101"/>
      <c r="FC32" s="101"/>
      <c r="FD32" s="101"/>
      <c r="FE32" s="101"/>
      <c r="FF32" s="101"/>
      <c r="FG32" s="101"/>
      <c r="FH32" s="101"/>
      <c r="FI32" s="101"/>
      <c r="FJ32" s="101"/>
      <c r="FK32" s="101"/>
      <c r="FL32" s="101"/>
      <c r="FM32" s="101"/>
      <c r="FN32" s="101"/>
      <c r="FO32" s="101"/>
      <c r="FP32" s="101"/>
      <c r="FQ32" s="101"/>
      <c r="FR32" s="101"/>
      <c r="FS32" s="101"/>
      <c r="FT32" s="101"/>
      <c r="FU32" s="101"/>
      <c r="FV32" s="101"/>
      <c r="FW32" s="101"/>
      <c r="FX32" s="101"/>
      <c r="FY32" s="101"/>
      <c r="FZ32" s="101"/>
      <c r="GA32" s="101"/>
      <c r="GB32" s="101"/>
      <c r="GC32" s="101"/>
      <c r="GD32" s="101"/>
      <c r="GE32" s="101"/>
      <c r="GF32" s="101"/>
      <c r="GG32" s="101"/>
      <c r="GH32" s="101"/>
      <c r="GI32" s="101"/>
      <c r="GJ32" s="101"/>
      <c r="GK32" s="101"/>
      <c r="GL32" s="101"/>
      <c r="GM32" s="101"/>
      <c r="GN32" s="101"/>
      <c r="GO32" s="101"/>
      <c r="GP32" s="101"/>
      <c r="GQ32" s="101"/>
      <c r="GR32" s="101"/>
      <c r="GS32" s="101"/>
      <c r="GT32" s="101"/>
      <c r="GU32" s="101"/>
      <c r="GV32" s="101"/>
      <c r="GW32" s="101"/>
      <c r="GX32" s="101"/>
      <c r="GY32" s="101"/>
      <c r="GZ32" s="101"/>
      <c r="HA32" s="101"/>
      <c r="HB32" s="101"/>
      <c r="HC32" s="101"/>
      <c r="HD32" s="101"/>
      <c r="HE32" s="101"/>
      <c r="HF32" s="101"/>
      <c r="HG32" s="101"/>
      <c r="HH32" s="101"/>
      <c r="HI32" s="101"/>
      <c r="HJ32" s="101"/>
      <c r="HK32" s="101"/>
      <c r="HL32" s="101"/>
      <c r="HM32" s="101"/>
      <c r="HN32" s="101"/>
      <c r="HO32" s="101"/>
      <c r="HP32" s="101"/>
      <c r="HQ32" s="101"/>
      <c r="HR32" s="101"/>
      <c r="HS32" s="101"/>
      <c r="HT32" s="101"/>
      <c r="HU32" s="101"/>
      <c r="HV32" s="101"/>
      <c r="HW32" s="101"/>
      <c r="HX32" s="101"/>
      <c r="HY32" s="101"/>
      <c r="HZ32" s="101"/>
      <c r="IA32" s="101"/>
      <c r="IB32" s="101"/>
      <c r="IC32" s="101"/>
      <c r="ID32" s="101"/>
      <c r="IE32" s="101"/>
      <c r="IF32" s="101"/>
      <c r="IG32" s="101"/>
      <c r="IH32" s="101"/>
      <c r="II32" s="101"/>
      <c r="IJ32" s="101"/>
      <c r="IK32" s="101"/>
      <c r="IL32" s="101"/>
      <c r="IM32" s="101"/>
      <c r="IN32" s="101"/>
      <c r="IO32" s="101"/>
      <c r="IP32" s="101"/>
      <c r="IQ32" s="101"/>
      <c r="IR32" s="101"/>
      <c r="IS32" s="101"/>
      <c r="IT32" s="101"/>
      <c r="IU32" s="101"/>
      <c r="IV32" s="101"/>
    </row>
    <row r="33" ht="21" customHeight="1" spans="1:256">
      <c r="A33" s="366"/>
      <c r="B33" s="405"/>
      <c r="C33" s="372" t="s">
        <v>78</v>
      </c>
      <c r="D33" s="397">
        <v>0</v>
      </c>
      <c r="E33" s="407"/>
      <c r="F33" s="400"/>
      <c r="G33" s="366"/>
      <c r="H33" s="409"/>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101"/>
      <c r="EP33" s="101"/>
      <c r="EQ33" s="101"/>
      <c r="ER33" s="101"/>
      <c r="ES33" s="101"/>
      <c r="ET33" s="101"/>
      <c r="EU33" s="101"/>
      <c r="EV33" s="101"/>
      <c r="EW33" s="101"/>
      <c r="EX33" s="101"/>
      <c r="EY33" s="101"/>
      <c r="EZ33" s="101"/>
      <c r="FA33" s="101"/>
      <c r="FB33" s="101"/>
      <c r="FC33" s="101"/>
      <c r="FD33" s="101"/>
      <c r="FE33" s="101"/>
      <c r="FF33" s="101"/>
      <c r="FG33" s="101"/>
      <c r="FH33" s="101"/>
      <c r="FI33" s="101"/>
      <c r="FJ33" s="101"/>
      <c r="FK33" s="101"/>
      <c r="FL33" s="101"/>
      <c r="FM33" s="101"/>
      <c r="FN33" s="101"/>
      <c r="FO33" s="101"/>
      <c r="FP33" s="101"/>
      <c r="FQ33" s="101"/>
      <c r="FR33" s="101"/>
      <c r="FS33" s="101"/>
      <c r="FT33" s="101"/>
      <c r="FU33" s="101"/>
      <c r="FV33" s="101"/>
      <c r="FW33" s="101"/>
      <c r="FX33" s="101"/>
      <c r="FY33" s="101"/>
      <c r="FZ33" s="101"/>
      <c r="GA33" s="101"/>
      <c r="GB33" s="101"/>
      <c r="GC33" s="101"/>
      <c r="GD33" s="101"/>
      <c r="GE33" s="101"/>
      <c r="GF33" s="101"/>
      <c r="GG33" s="101"/>
      <c r="GH33" s="101"/>
      <c r="GI33" s="101"/>
      <c r="GJ33" s="101"/>
      <c r="GK33" s="101"/>
      <c r="GL33" s="101"/>
      <c r="GM33" s="101"/>
      <c r="GN33" s="101"/>
      <c r="GO33" s="101"/>
      <c r="GP33" s="101"/>
      <c r="GQ33" s="101"/>
      <c r="GR33" s="101"/>
      <c r="GS33" s="101"/>
      <c r="GT33" s="101"/>
      <c r="GU33" s="101"/>
      <c r="GV33" s="101"/>
      <c r="GW33" s="101"/>
      <c r="GX33" s="101"/>
      <c r="GY33" s="101"/>
      <c r="GZ33" s="101"/>
      <c r="HA33" s="101"/>
      <c r="HB33" s="101"/>
      <c r="HC33" s="101"/>
      <c r="HD33" s="101"/>
      <c r="HE33" s="101"/>
      <c r="HF33" s="101"/>
      <c r="HG33" s="101"/>
      <c r="HH33" s="101"/>
      <c r="HI33" s="101"/>
      <c r="HJ33" s="101"/>
      <c r="HK33" s="101"/>
      <c r="HL33" s="101"/>
      <c r="HM33" s="101"/>
      <c r="HN33" s="101"/>
      <c r="HO33" s="101"/>
      <c r="HP33" s="101"/>
      <c r="HQ33" s="101"/>
      <c r="HR33" s="101"/>
      <c r="HS33" s="101"/>
      <c r="HT33" s="101"/>
      <c r="HU33" s="101"/>
      <c r="HV33" s="101"/>
      <c r="HW33" s="101"/>
      <c r="HX33" s="101"/>
      <c r="HY33" s="101"/>
      <c r="HZ33" s="101"/>
      <c r="IA33" s="101"/>
      <c r="IB33" s="101"/>
      <c r="IC33" s="101"/>
      <c r="ID33" s="101"/>
      <c r="IE33" s="101"/>
      <c r="IF33" s="101"/>
      <c r="IG33" s="101"/>
      <c r="IH33" s="101"/>
      <c r="II33" s="101"/>
      <c r="IJ33" s="101"/>
      <c r="IK33" s="101"/>
      <c r="IL33" s="101"/>
      <c r="IM33" s="101"/>
      <c r="IN33" s="101"/>
      <c r="IO33" s="101"/>
      <c r="IP33" s="101"/>
      <c r="IQ33" s="101"/>
      <c r="IR33" s="101"/>
      <c r="IS33" s="101"/>
      <c r="IT33" s="101"/>
      <c r="IU33" s="101"/>
      <c r="IV33" s="101"/>
    </row>
    <row r="34" ht="21" customHeight="1" spans="1:256">
      <c r="A34" s="366"/>
      <c r="B34" s="405"/>
      <c r="C34" s="372" t="s">
        <v>79</v>
      </c>
      <c r="D34" s="397">
        <v>0</v>
      </c>
      <c r="E34" s="407"/>
      <c r="F34" s="397"/>
      <c r="G34" s="366"/>
      <c r="H34" s="413"/>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c r="EO34" s="101"/>
      <c r="EP34" s="101"/>
      <c r="EQ34" s="101"/>
      <c r="ER34" s="101"/>
      <c r="ES34" s="101"/>
      <c r="ET34" s="101"/>
      <c r="EU34" s="101"/>
      <c r="EV34" s="101"/>
      <c r="EW34" s="101"/>
      <c r="EX34" s="101"/>
      <c r="EY34" s="101"/>
      <c r="EZ34" s="101"/>
      <c r="FA34" s="101"/>
      <c r="FB34" s="101"/>
      <c r="FC34" s="101"/>
      <c r="FD34" s="101"/>
      <c r="FE34" s="101"/>
      <c r="FF34" s="101"/>
      <c r="FG34" s="101"/>
      <c r="FH34" s="101"/>
      <c r="FI34" s="101"/>
      <c r="FJ34" s="101"/>
      <c r="FK34" s="101"/>
      <c r="FL34" s="101"/>
      <c r="FM34" s="101"/>
      <c r="FN34" s="101"/>
      <c r="FO34" s="101"/>
      <c r="FP34" s="101"/>
      <c r="FQ34" s="101"/>
      <c r="FR34" s="101"/>
      <c r="FS34" s="101"/>
      <c r="FT34" s="101"/>
      <c r="FU34" s="101"/>
      <c r="FV34" s="101"/>
      <c r="FW34" s="101"/>
      <c r="FX34" s="101"/>
      <c r="FY34" s="101"/>
      <c r="FZ34" s="101"/>
      <c r="GA34" s="101"/>
      <c r="GB34" s="101"/>
      <c r="GC34" s="101"/>
      <c r="GD34" s="101"/>
      <c r="GE34" s="101"/>
      <c r="GF34" s="101"/>
      <c r="GG34" s="101"/>
      <c r="GH34" s="101"/>
      <c r="GI34" s="101"/>
      <c r="GJ34" s="101"/>
      <c r="GK34" s="101"/>
      <c r="GL34" s="101"/>
      <c r="GM34" s="101"/>
      <c r="GN34" s="101"/>
      <c r="GO34" s="101"/>
      <c r="GP34" s="101"/>
      <c r="GQ34" s="101"/>
      <c r="GR34" s="101"/>
      <c r="GS34" s="101"/>
      <c r="GT34" s="101"/>
      <c r="GU34" s="101"/>
      <c r="GV34" s="101"/>
      <c r="GW34" s="101"/>
      <c r="GX34" s="101"/>
      <c r="GY34" s="101"/>
      <c r="GZ34" s="101"/>
      <c r="HA34" s="101"/>
      <c r="HB34" s="101"/>
      <c r="HC34" s="101"/>
      <c r="HD34" s="101"/>
      <c r="HE34" s="101"/>
      <c r="HF34" s="101"/>
      <c r="HG34" s="101"/>
      <c r="HH34" s="101"/>
      <c r="HI34" s="101"/>
      <c r="HJ34" s="101"/>
      <c r="HK34" s="101"/>
      <c r="HL34" s="101"/>
      <c r="HM34" s="101"/>
      <c r="HN34" s="101"/>
      <c r="HO34" s="101"/>
      <c r="HP34" s="101"/>
      <c r="HQ34" s="101"/>
      <c r="HR34" s="101"/>
      <c r="HS34" s="101"/>
      <c r="HT34" s="101"/>
      <c r="HU34" s="101"/>
      <c r="HV34" s="101"/>
      <c r="HW34" s="101"/>
      <c r="HX34" s="101"/>
      <c r="HY34" s="101"/>
      <c r="HZ34" s="101"/>
      <c r="IA34" s="101"/>
      <c r="IB34" s="101"/>
      <c r="IC34" s="101"/>
      <c r="ID34" s="101"/>
      <c r="IE34" s="101"/>
      <c r="IF34" s="101"/>
      <c r="IG34" s="101"/>
      <c r="IH34" s="101"/>
      <c r="II34" s="101"/>
      <c r="IJ34" s="101"/>
      <c r="IK34" s="101"/>
      <c r="IL34" s="101"/>
      <c r="IM34" s="101"/>
      <c r="IN34" s="101"/>
      <c r="IO34" s="101"/>
      <c r="IP34" s="101"/>
      <c r="IQ34" s="101"/>
      <c r="IR34" s="101"/>
      <c r="IS34" s="101"/>
      <c r="IT34" s="101"/>
      <c r="IU34" s="101"/>
      <c r="IV34" s="101"/>
    </row>
    <row r="35" ht="21" customHeight="1" spans="1:256">
      <c r="A35" s="366"/>
      <c r="B35" s="405"/>
      <c r="C35" s="372" t="s">
        <v>80</v>
      </c>
      <c r="D35" s="411">
        <v>0</v>
      </c>
      <c r="E35" s="398"/>
      <c r="F35" s="397"/>
      <c r="G35" s="398"/>
      <c r="H35" s="413"/>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c r="EO35" s="101"/>
      <c r="EP35" s="101"/>
      <c r="EQ35" s="101"/>
      <c r="ER35" s="101"/>
      <c r="ES35" s="101"/>
      <c r="ET35" s="101"/>
      <c r="EU35" s="101"/>
      <c r="EV35" s="101"/>
      <c r="EW35" s="101"/>
      <c r="EX35" s="101"/>
      <c r="EY35" s="101"/>
      <c r="EZ35" s="101"/>
      <c r="FA35" s="101"/>
      <c r="FB35" s="101"/>
      <c r="FC35" s="101"/>
      <c r="FD35" s="101"/>
      <c r="FE35" s="101"/>
      <c r="FF35" s="101"/>
      <c r="FG35" s="101"/>
      <c r="FH35" s="101"/>
      <c r="FI35" s="101"/>
      <c r="FJ35" s="101"/>
      <c r="FK35" s="101"/>
      <c r="FL35" s="101"/>
      <c r="FM35" s="101"/>
      <c r="FN35" s="101"/>
      <c r="FO35" s="101"/>
      <c r="FP35" s="101"/>
      <c r="FQ35" s="101"/>
      <c r="FR35" s="101"/>
      <c r="FS35" s="101"/>
      <c r="FT35" s="101"/>
      <c r="FU35" s="101"/>
      <c r="FV35" s="101"/>
      <c r="FW35" s="101"/>
      <c r="FX35" s="101"/>
      <c r="FY35" s="101"/>
      <c r="FZ35" s="101"/>
      <c r="GA35" s="101"/>
      <c r="GB35" s="101"/>
      <c r="GC35" s="101"/>
      <c r="GD35" s="101"/>
      <c r="GE35" s="101"/>
      <c r="GF35" s="101"/>
      <c r="GG35" s="101"/>
      <c r="GH35" s="101"/>
      <c r="GI35" s="101"/>
      <c r="GJ35" s="101"/>
      <c r="GK35" s="101"/>
      <c r="GL35" s="101"/>
      <c r="GM35" s="101"/>
      <c r="GN35" s="101"/>
      <c r="GO35" s="101"/>
      <c r="GP35" s="101"/>
      <c r="GQ35" s="101"/>
      <c r="GR35" s="101"/>
      <c r="GS35" s="101"/>
      <c r="GT35" s="101"/>
      <c r="GU35" s="101"/>
      <c r="GV35" s="101"/>
      <c r="GW35" s="101"/>
      <c r="GX35" s="101"/>
      <c r="GY35" s="101"/>
      <c r="GZ35" s="101"/>
      <c r="HA35" s="101"/>
      <c r="HB35" s="101"/>
      <c r="HC35" s="101"/>
      <c r="HD35" s="101"/>
      <c r="HE35" s="101"/>
      <c r="HF35" s="101"/>
      <c r="HG35" s="101"/>
      <c r="HH35" s="101"/>
      <c r="HI35" s="101"/>
      <c r="HJ35" s="101"/>
      <c r="HK35" s="101"/>
      <c r="HL35" s="101"/>
      <c r="HM35" s="101"/>
      <c r="HN35" s="101"/>
      <c r="HO35" s="101"/>
      <c r="HP35" s="101"/>
      <c r="HQ35" s="101"/>
      <c r="HR35" s="101"/>
      <c r="HS35" s="101"/>
      <c r="HT35" s="101"/>
      <c r="HU35" s="101"/>
      <c r="HV35" s="101"/>
      <c r="HW35" s="101"/>
      <c r="HX35" s="101"/>
      <c r="HY35" s="101"/>
      <c r="HZ35" s="101"/>
      <c r="IA35" s="101"/>
      <c r="IB35" s="101"/>
      <c r="IC35" s="101"/>
      <c r="ID35" s="101"/>
      <c r="IE35" s="101"/>
      <c r="IF35" s="101"/>
      <c r="IG35" s="101"/>
      <c r="IH35" s="101"/>
      <c r="II35" s="101"/>
      <c r="IJ35" s="101"/>
      <c r="IK35" s="101"/>
      <c r="IL35" s="101"/>
      <c r="IM35" s="101"/>
      <c r="IN35" s="101"/>
      <c r="IO35" s="101"/>
      <c r="IP35" s="101"/>
      <c r="IQ35" s="101"/>
      <c r="IR35" s="101"/>
      <c r="IS35" s="101"/>
      <c r="IT35" s="101"/>
      <c r="IU35" s="101"/>
      <c r="IV35" s="101"/>
    </row>
    <row r="36" ht="21" customHeight="1" spans="1:256">
      <c r="A36" s="93" t="s">
        <v>81</v>
      </c>
      <c r="B36" s="414">
        <f>B7</f>
        <v>2357013</v>
      </c>
      <c r="C36" s="180" t="s">
        <v>82</v>
      </c>
      <c r="D36" s="400">
        <f>SUM(D6:D35)</f>
        <v>2357013</v>
      </c>
      <c r="E36" s="415" t="s">
        <v>82</v>
      </c>
      <c r="F36" s="400">
        <f>F6+F11</f>
        <v>2357013</v>
      </c>
      <c r="G36" s="415" t="s">
        <v>82</v>
      </c>
      <c r="H36" s="400">
        <v>2357013</v>
      </c>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1"/>
      <c r="FE36" s="101"/>
      <c r="FF36" s="101"/>
      <c r="FG36" s="101"/>
      <c r="FH36" s="101"/>
      <c r="FI36" s="101"/>
      <c r="FJ36" s="101"/>
      <c r="FK36" s="101"/>
      <c r="FL36" s="101"/>
      <c r="FM36" s="101"/>
      <c r="FN36" s="101"/>
      <c r="FO36" s="101"/>
      <c r="FP36" s="101"/>
      <c r="FQ36" s="101"/>
      <c r="FR36" s="101"/>
      <c r="FS36" s="101"/>
      <c r="FT36" s="101"/>
      <c r="FU36" s="101"/>
      <c r="FV36" s="101"/>
      <c r="FW36" s="101"/>
      <c r="FX36" s="101"/>
      <c r="FY36" s="101"/>
      <c r="FZ36" s="101"/>
      <c r="GA36" s="101"/>
      <c r="GB36" s="101"/>
      <c r="GC36" s="101"/>
      <c r="GD36" s="101"/>
      <c r="GE36" s="101"/>
      <c r="GF36" s="101"/>
      <c r="GG36" s="101"/>
      <c r="GH36" s="101"/>
      <c r="GI36" s="101"/>
      <c r="GJ36" s="101"/>
      <c r="GK36" s="101"/>
      <c r="GL36" s="101"/>
      <c r="GM36" s="101"/>
      <c r="GN36" s="101"/>
      <c r="GO36" s="101"/>
      <c r="GP36" s="101"/>
      <c r="GQ36" s="101"/>
      <c r="GR36" s="101"/>
      <c r="GS36" s="101"/>
      <c r="GT36" s="101"/>
      <c r="GU36" s="101"/>
      <c r="GV36" s="101"/>
      <c r="GW36" s="101"/>
      <c r="GX36" s="101"/>
      <c r="GY36" s="101"/>
      <c r="GZ36" s="101"/>
      <c r="HA36" s="101"/>
      <c r="HB36" s="101"/>
      <c r="HC36" s="101"/>
      <c r="HD36" s="101"/>
      <c r="HE36" s="101"/>
      <c r="HF36" s="101"/>
      <c r="HG36" s="101"/>
      <c r="HH36" s="101"/>
      <c r="HI36" s="101"/>
      <c r="HJ36" s="101"/>
      <c r="HK36" s="101"/>
      <c r="HL36" s="101"/>
      <c r="HM36" s="101"/>
      <c r="HN36" s="101"/>
      <c r="HO36" s="101"/>
      <c r="HP36" s="101"/>
      <c r="HQ36" s="101"/>
      <c r="HR36" s="101"/>
      <c r="HS36" s="101"/>
      <c r="HT36" s="101"/>
      <c r="HU36" s="101"/>
      <c r="HV36" s="101"/>
      <c r="HW36" s="101"/>
      <c r="HX36" s="101"/>
      <c r="HY36" s="101"/>
      <c r="HZ36" s="101"/>
      <c r="IA36" s="101"/>
      <c r="IB36" s="101"/>
      <c r="IC36" s="101"/>
      <c r="ID36" s="101"/>
      <c r="IE36" s="101"/>
      <c r="IF36" s="101"/>
      <c r="IG36" s="101"/>
      <c r="IH36" s="101"/>
      <c r="II36" s="101"/>
      <c r="IJ36" s="101"/>
      <c r="IK36" s="101"/>
      <c r="IL36" s="101"/>
      <c r="IM36" s="101"/>
      <c r="IN36" s="101"/>
      <c r="IO36" s="101"/>
      <c r="IP36" s="101"/>
      <c r="IQ36" s="101"/>
      <c r="IR36" s="101"/>
      <c r="IS36" s="101"/>
      <c r="IT36" s="101"/>
      <c r="IU36" s="101"/>
      <c r="IV36" s="101"/>
    </row>
    <row r="37" ht="21" customHeight="1" spans="1:256">
      <c r="A37" s="366" t="s">
        <v>83</v>
      </c>
      <c r="B37" s="414">
        <v>0</v>
      </c>
      <c r="C37" s="366"/>
      <c r="D37" s="401"/>
      <c r="E37" s="396" t="s">
        <v>84</v>
      </c>
      <c r="F37" s="401">
        <v>0</v>
      </c>
      <c r="G37" s="407"/>
      <c r="H37" s="408"/>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c r="FG37" s="101"/>
      <c r="FH37" s="101"/>
      <c r="FI37" s="101"/>
      <c r="FJ37" s="101"/>
      <c r="FK37" s="101"/>
      <c r="FL37" s="101"/>
      <c r="FM37" s="101"/>
      <c r="FN37" s="101"/>
      <c r="FO37" s="101"/>
      <c r="FP37" s="101"/>
      <c r="FQ37" s="101"/>
      <c r="FR37" s="101"/>
      <c r="FS37" s="101"/>
      <c r="FT37" s="101"/>
      <c r="FU37" s="101"/>
      <c r="FV37" s="101"/>
      <c r="FW37" s="101"/>
      <c r="FX37" s="101"/>
      <c r="FY37" s="101"/>
      <c r="FZ37" s="101"/>
      <c r="GA37" s="101"/>
      <c r="GB37" s="101"/>
      <c r="GC37" s="101"/>
      <c r="GD37" s="101"/>
      <c r="GE37" s="101"/>
      <c r="GF37" s="101"/>
      <c r="GG37" s="101"/>
      <c r="GH37" s="101"/>
      <c r="GI37" s="101"/>
      <c r="GJ37" s="101"/>
      <c r="GK37" s="101"/>
      <c r="GL37" s="101"/>
      <c r="GM37" s="101"/>
      <c r="GN37" s="101"/>
      <c r="GO37" s="101"/>
      <c r="GP37" s="101"/>
      <c r="GQ37" s="101"/>
      <c r="GR37" s="101"/>
      <c r="GS37" s="101"/>
      <c r="GT37" s="101"/>
      <c r="GU37" s="101"/>
      <c r="GV37" s="101"/>
      <c r="GW37" s="101"/>
      <c r="GX37" s="101"/>
      <c r="GY37" s="101"/>
      <c r="GZ37" s="101"/>
      <c r="HA37" s="101"/>
      <c r="HB37" s="101"/>
      <c r="HC37" s="101"/>
      <c r="HD37" s="101"/>
      <c r="HE37" s="101"/>
      <c r="HF37" s="101"/>
      <c r="HG37" s="101"/>
      <c r="HH37" s="101"/>
      <c r="HI37" s="101"/>
      <c r="HJ37" s="101"/>
      <c r="HK37" s="101"/>
      <c r="HL37" s="101"/>
      <c r="HM37" s="101"/>
      <c r="HN37" s="101"/>
      <c r="HO37" s="101"/>
      <c r="HP37" s="101"/>
      <c r="HQ37" s="101"/>
      <c r="HR37" s="101"/>
      <c r="HS37" s="101"/>
      <c r="HT37" s="101"/>
      <c r="HU37" s="101"/>
      <c r="HV37" s="101"/>
      <c r="HW37" s="101"/>
      <c r="HX37" s="101"/>
      <c r="HY37" s="101"/>
      <c r="HZ37" s="101"/>
      <c r="IA37" s="101"/>
      <c r="IB37" s="101"/>
      <c r="IC37" s="101"/>
      <c r="ID37" s="101"/>
      <c r="IE37" s="101"/>
      <c r="IF37" s="101"/>
      <c r="IG37" s="101"/>
      <c r="IH37" s="101"/>
      <c r="II37" s="101"/>
      <c r="IJ37" s="101"/>
      <c r="IK37" s="101"/>
      <c r="IL37" s="101"/>
      <c r="IM37" s="101"/>
      <c r="IN37" s="101"/>
      <c r="IO37" s="101"/>
      <c r="IP37" s="101"/>
      <c r="IQ37" s="101"/>
      <c r="IR37" s="101"/>
      <c r="IS37" s="101"/>
      <c r="IT37" s="101"/>
      <c r="IU37" s="101"/>
      <c r="IV37" s="101"/>
    </row>
    <row r="38" ht="21" customHeight="1" spans="1:256">
      <c r="A38" s="366" t="s">
        <v>85</v>
      </c>
      <c r="B38" s="414">
        <v>0</v>
      </c>
      <c r="C38" s="366"/>
      <c r="D38" s="397"/>
      <c r="E38" s="416"/>
      <c r="F38" s="417"/>
      <c r="G38" s="416"/>
      <c r="H38" s="413"/>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1"/>
      <c r="FI38" s="101"/>
      <c r="FJ38" s="101"/>
      <c r="FK38" s="101"/>
      <c r="FL38" s="101"/>
      <c r="FM38" s="101"/>
      <c r="FN38" s="101"/>
      <c r="FO38" s="101"/>
      <c r="FP38" s="101"/>
      <c r="FQ38" s="101"/>
      <c r="FR38" s="101"/>
      <c r="FS38" s="101"/>
      <c r="FT38" s="101"/>
      <c r="FU38" s="101"/>
      <c r="FV38" s="101"/>
      <c r="FW38" s="101"/>
      <c r="FX38" s="101"/>
      <c r="FY38" s="101"/>
      <c r="FZ38" s="101"/>
      <c r="GA38" s="101"/>
      <c r="GB38" s="101"/>
      <c r="GC38" s="101"/>
      <c r="GD38" s="101"/>
      <c r="GE38" s="101"/>
      <c r="GF38" s="101"/>
      <c r="GG38" s="101"/>
      <c r="GH38" s="101"/>
      <c r="GI38" s="101"/>
      <c r="GJ38" s="101"/>
      <c r="GK38" s="101"/>
      <c r="GL38" s="101"/>
      <c r="GM38" s="101"/>
      <c r="GN38" s="101"/>
      <c r="GO38" s="101"/>
      <c r="GP38" s="101"/>
      <c r="GQ38" s="101"/>
      <c r="GR38" s="101"/>
      <c r="GS38" s="101"/>
      <c r="GT38" s="101"/>
      <c r="GU38" s="101"/>
      <c r="GV38" s="101"/>
      <c r="GW38" s="101"/>
      <c r="GX38" s="101"/>
      <c r="GY38" s="101"/>
      <c r="GZ38" s="101"/>
      <c r="HA38" s="101"/>
      <c r="HB38" s="101"/>
      <c r="HC38" s="101"/>
      <c r="HD38" s="101"/>
      <c r="HE38" s="101"/>
      <c r="HF38" s="101"/>
      <c r="HG38" s="101"/>
      <c r="HH38" s="101"/>
      <c r="HI38" s="101"/>
      <c r="HJ38" s="101"/>
      <c r="HK38" s="101"/>
      <c r="HL38" s="101"/>
      <c r="HM38" s="101"/>
      <c r="HN38" s="101"/>
      <c r="HO38" s="101"/>
      <c r="HP38" s="101"/>
      <c r="HQ38" s="101"/>
      <c r="HR38" s="101"/>
      <c r="HS38" s="101"/>
      <c r="HT38" s="101"/>
      <c r="HU38" s="101"/>
      <c r="HV38" s="101"/>
      <c r="HW38" s="101"/>
      <c r="HX38" s="101"/>
      <c r="HY38" s="101"/>
      <c r="HZ38" s="101"/>
      <c r="IA38" s="101"/>
      <c r="IB38" s="101"/>
      <c r="IC38" s="101"/>
      <c r="ID38" s="101"/>
      <c r="IE38" s="101"/>
      <c r="IF38" s="101"/>
      <c r="IG38" s="101"/>
      <c r="IH38" s="101"/>
      <c r="II38" s="101"/>
      <c r="IJ38" s="101"/>
      <c r="IK38" s="101"/>
      <c r="IL38" s="101"/>
      <c r="IM38" s="101"/>
      <c r="IN38" s="101"/>
      <c r="IO38" s="101"/>
      <c r="IP38" s="101"/>
      <c r="IQ38" s="101"/>
      <c r="IR38" s="101"/>
      <c r="IS38" s="101"/>
      <c r="IT38" s="101"/>
      <c r="IU38" s="101"/>
      <c r="IV38" s="101"/>
    </row>
    <row r="39" ht="21" customHeight="1" spans="1:256">
      <c r="A39" s="93" t="s">
        <v>86</v>
      </c>
      <c r="B39" s="395">
        <f>B36</f>
        <v>2357013</v>
      </c>
      <c r="C39" s="180" t="s">
        <v>87</v>
      </c>
      <c r="D39" s="400">
        <f>D36</f>
        <v>2357013</v>
      </c>
      <c r="E39" s="415" t="s">
        <v>87</v>
      </c>
      <c r="F39" s="400">
        <f>F36</f>
        <v>2357013</v>
      </c>
      <c r="G39" s="415" t="s">
        <v>87</v>
      </c>
      <c r="H39" s="400">
        <v>2357013</v>
      </c>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c r="FG39" s="101"/>
      <c r="FH39" s="101"/>
      <c r="FI39" s="101"/>
      <c r="FJ39" s="101"/>
      <c r="FK39" s="101"/>
      <c r="FL39" s="101"/>
      <c r="FM39" s="101"/>
      <c r="FN39" s="101"/>
      <c r="FO39" s="101"/>
      <c r="FP39" s="101"/>
      <c r="FQ39" s="101"/>
      <c r="FR39" s="101"/>
      <c r="FS39" s="101"/>
      <c r="FT39" s="101"/>
      <c r="FU39" s="101"/>
      <c r="FV39" s="101"/>
      <c r="FW39" s="101"/>
      <c r="FX39" s="101"/>
      <c r="FY39" s="101"/>
      <c r="FZ39" s="101"/>
      <c r="GA39" s="101"/>
      <c r="GB39" s="101"/>
      <c r="GC39" s="101"/>
      <c r="GD39" s="101"/>
      <c r="GE39" s="101"/>
      <c r="GF39" s="101"/>
      <c r="GG39" s="101"/>
      <c r="GH39" s="101"/>
      <c r="GI39" s="101"/>
      <c r="GJ39" s="101"/>
      <c r="GK39" s="101"/>
      <c r="GL39" s="101"/>
      <c r="GM39" s="101"/>
      <c r="GN39" s="101"/>
      <c r="GO39" s="101"/>
      <c r="GP39" s="101"/>
      <c r="GQ39" s="101"/>
      <c r="GR39" s="101"/>
      <c r="GS39" s="101"/>
      <c r="GT39" s="101"/>
      <c r="GU39" s="101"/>
      <c r="GV39" s="101"/>
      <c r="GW39" s="101"/>
      <c r="GX39" s="101"/>
      <c r="GY39" s="101"/>
      <c r="GZ39" s="101"/>
      <c r="HA39" s="101"/>
      <c r="HB39" s="101"/>
      <c r="HC39" s="101"/>
      <c r="HD39" s="101"/>
      <c r="HE39" s="101"/>
      <c r="HF39" s="101"/>
      <c r="HG39" s="101"/>
      <c r="HH39" s="101"/>
      <c r="HI39" s="101"/>
      <c r="HJ39" s="101"/>
      <c r="HK39" s="101"/>
      <c r="HL39" s="101"/>
      <c r="HM39" s="101"/>
      <c r="HN39" s="101"/>
      <c r="HO39" s="101"/>
      <c r="HP39" s="101"/>
      <c r="HQ39" s="101"/>
      <c r="HR39" s="101"/>
      <c r="HS39" s="101"/>
      <c r="HT39" s="101"/>
      <c r="HU39" s="101"/>
      <c r="HV39" s="101"/>
      <c r="HW39" s="101"/>
      <c r="HX39" s="101"/>
      <c r="HY39" s="101"/>
      <c r="HZ39" s="101"/>
      <c r="IA39" s="101"/>
      <c r="IB39" s="101"/>
      <c r="IC39" s="101"/>
      <c r="ID39" s="101"/>
      <c r="IE39" s="101"/>
      <c r="IF39" s="101"/>
      <c r="IG39" s="101"/>
      <c r="IH39" s="101"/>
      <c r="II39" s="101"/>
      <c r="IJ39" s="101"/>
      <c r="IK39" s="101"/>
      <c r="IL39" s="101"/>
      <c r="IM39" s="101"/>
      <c r="IN39" s="101"/>
      <c r="IO39" s="101"/>
      <c r="IP39" s="101"/>
      <c r="IQ39" s="101"/>
      <c r="IR39" s="101"/>
      <c r="IS39" s="101"/>
      <c r="IT39" s="101"/>
      <c r="IU39" s="101"/>
      <c r="IV39" s="101"/>
    </row>
    <row r="40" ht="18" customHeight="1" spans="1:256">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1"/>
      <c r="IP40" s="101"/>
      <c r="IQ40" s="101"/>
      <c r="IR40" s="101"/>
      <c r="IS40" s="101"/>
      <c r="IT40" s="101"/>
      <c r="IU40" s="101"/>
      <c r="IV40" s="101"/>
    </row>
    <row r="41" customHeight="1" spans="1:256">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customHeight="1" spans="1:256">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row r="43" customHeight="1" spans="1:256">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c r="IF43" s="101"/>
      <c r="IG43" s="101"/>
      <c r="IH43" s="101"/>
      <c r="II43" s="101"/>
      <c r="IJ43" s="101"/>
      <c r="IK43" s="101"/>
      <c r="IL43" s="101"/>
      <c r="IM43" s="101"/>
      <c r="IN43" s="101"/>
      <c r="IO43" s="101"/>
      <c r="IP43" s="101"/>
      <c r="IQ43" s="101"/>
      <c r="IR43" s="101"/>
      <c r="IS43" s="101"/>
      <c r="IT43" s="101"/>
      <c r="IU43" s="101"/>
      <c r="IV43" s="101"/>
    </row>
    <row r="44" customHeight="1" spans="1:256">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customHeight="1" spans="1:256">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sheetData>
  <sheetProtection formatCells="0" formatColumns="0" formatRows="0"/>
  <mergeCells count="1">
    <mergeCell ref="A3:C3"/>
  </mergeCells>
  <printOptions horizontalCentered="1"/>
  <pageMargins left="0.196527777777778" right="0.196527777777778" top="0.786805555555556" bottom="0.590277777777778" header="0" footer="0"/>
  <pageSetup paperSize="9" scale="57" orientation="landscape" horizontalDpi="600"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showGridLines="0" showZeros="0" workbookViewId="0">
      <selection activeCell="F19" sqref="F19"/>
    </sheetView>
  </sheetViews>
  <sheetFormatPr defaultColWidth="9.33333333333333" defaultRowHeight="11.25"/>
  <cols>
    <col min="1" max="1" width="33.3333333333333" customWidth="1"/>
    <col min="2" max="2" width="16.3333333333333" customWidth="1"/>
    <col min="3" max="3" width="32.6666666666667" customWidth="1"/>
    <col min="4" max="4" width="43.6666666666667" customWidth="1"/>
    <col min="5" max="5" width="14.1666666666667" customWidth="1"/>
    <col min="6" max="6" width="15.8333333333333" customWidth="1"/>
    <col min="7" max="7" width="13.6666666666667" customWidth="1"/>
    <col min="8" max="8" width="14" customWidth="1"/>
    <col min="9" max="9" width="14.1666666666667" customWidth="1"/>
    <col min="10" max="10" width="13.5" customWidth="1"/>
    <col min="12" max="12" width="12.3333333333333" customWidth="1"/>
    <col min="13" max="14" width="11.1666666666667" customWidth="1"/>
    <col min="15" max="15" width="13" customWidth="1"/>
    <col min="17" max="17" width="12.1666666666667" customWidth="1"/>
  </cols>
  <sheetData>
    <row r="1" s="1" customFormat="1" ht="12" customHeight="1" spans="1:17">
      <c r="A1" s="196"/>
      <c r="B1" s="196"/>
      <c r="C1" s="196"/>
      <c r="D1" s="196"/>
      <c r="E1" s="196"/>
      <c r="F1" s="196"/>
      <c r="G1" s="196"/>
      <c r="H1" s="196"/>
      <c r="I1" s="196"/>
      <c r="J1" s="196"/>
      <c r="K1" s="209"/>
      <c r="L1" s="210"/>
      <c r="M1" s="208"/>
      <c r="N1" s="208"/>
      <c r="O1" s="208"/>
      <c r="P1" s="208"/>
      <c r="Q1" s="297" t="s">
        <v>260</v>
      </c>
    </row>
    <row r="2" s="1" customFormat="1" ht="18.75" customHeight="1" spans="1:17">
      <c r="A2" s="222" t="s">
        <v>261</v>
      </c>
      <c r="B2" s="222"/>
      <c r="C2" s="222"/>
      <c r="D2" s="222"/>
      <c r="E2" s="222"/>
      <c r="F2" s="222"/>
      <c r="G2" s="222"/>
      <c r="H2" s="222"/>
      <c r="I2" s="222"/>
      <c r="J2" s="222"/>
      <c r="K2" s="222"/>
      <c r="L2" s="222"/>
      <c r="M2" s="222"/>
      <c r="N2" s="222"/>
      <c r="O2" s="222"/>
      <c r="P2" s="222"/>
      <c r="Q2" s="222"/>
    </row>
    <row r="3" s="1" customFormat="1" ht="12" customHeight="1" spans="1:17">
      <c r="A3" s="199"/>
      <c r="B3" s="199"/>
      <c r="C3" s="199"/>
      <c r="D3" s="199"/>
      <c r="E3" s="199"/>
      <c r="F3" s="199"/>
      <c r="G3" s="199"/>
      <c r="H3" s="199"/>
      <c r="I3" s="199"/>
      <c r="J3" s="199"/>
      <c r="K3" s="209"/>
      <c r="L3" s="213"/>
      <c r="M3" s="208"/>
      <c r="N3" s="208"/>
      <c r="O3" s="208"/>
      <c r="P3" s="208"/>
      <c r="Q3" s="211" t="s">
        <v>90</v>
      </c>
    </row>
    <row r="4" s="1" customFormat="1" ht="24" customHeight="1" spans="1:17">
      <c r="A4" s="201" t="s">
        <v>92</v>
      </c>
      <c r="B4" s="201" t="s">
        <v>113</v>
      </c>
      <c r="C4" s="201" t="s">
        <v>262</v>
      </c>
      <c r="D4" s="201" t="s">
        <v>263</v>
      </c>
      <c r="E4" s="141" t="s">
        <v>115</v>
      </c>
      <c r="F4" s="216" t="s">
        <v>94</v>
      </c>
      <c r="G4" s="216"/>
      <c r="H4" s="216"/>
      <c r="I4" s="293" t="s">
        <v>95</v>
      </c>
      <c r="J4" s="227" t="s">
        <v>96</v>
      </c>
      <c r="K4" s="227" t="s">
        <v>97</v>
      </c>
      <c r="L4" s="227"/>
      <c r="M4" s="227" t="s">
        <v>98</v>
      </c>
      <c r="N4" s="294" t="s">
        <v>264</v>
      </c>
      <c r="O4" s="201" t="s">
        <v>99</v>
      </c>
      <c r="P4" s="201" t="s">
        <v>100</v>
      </c>
      <c r="Q4" s="298" t="s">
        <v>101</v>
      </c>
    </row>
    <row r="5" s="1" customFormat="1" ht="12" customHeight="1" spans="1:17">
      <c r="A5" s="201"/>
      <c r="B5" s="201"/>
      <c r="C5" s="201"/>
      <c r="D5" s="201"/>
      <c r="E5" s="273"/>
      <c r="F5" s="242" t="s">
        <v>116</v>
      </c>
      <c r="G5" s="276" t="s">
        <v>103</v>
      </c>
      <c r="H5" s="277" t="s">
        <v>104</v>
      </c>
      <c r="I5" s="216"/>
      <c r="J5" s="227"/>
      <c r="K5" s="227"/>
      <c r="L5" s="227"/>
      <c r="M5" s="227"/>
      <c r="N5" s="295"/>
      <c r="O5" s="201"/>
      <c r="P5" s="201"/>
      <c r="Q5" s="299"/>
    </row>
    <row r="6" s="1" customFormat="1" ht="24" customHeight="1" spans="1:17">
      <c r="A6" s="201"/>
      <c r="B6" s="201"/>
      <c r="C6" s="201"/>
      <c r="D6" s="201"/>
      <c r="E6" s="273"/>
      <c r="F6" s="243"/>
      <c r="G6" s="278"/>
      <c r="H6" s="279"/>
      <c r="I6" s="216"/>
      <c r="J6" s="227"/>
      <c r="K6" s="227" t="s">
        <v>105</v>
      </c>
      <c r="L6" s="227" t="s">
        <v>106</v>
      </c>
      <c r="M6" s="227"/>
      <c r="N6" s="296"/>
      <c r="O6" s="201"/>
      <c r="P6" s="201"/>
      <c r="Q6" s="300"/>
    </row>
    <row r="7" ht="33" customHeight="1" spans="1:17">
      <c r="A7" s="144" t="s">
        <v>108</v>
      </c>
      <c r="B7" s="280"/>
      <c r="C7" s="281"/>
      <c r="D7" s="282" t="s">
        <v>265</v>
      </c>
      <c r="E7" s="283">
        <v>1500000</v>
      </c>
      <c r="F7" s="283">
        <v>1500000</v>
      </c>
      <c r="G7" s="283">
        <v>1500000</v>
      </c>
      <c r="H7" s="100"/>
      <c r="I7" s="100"/>
      <c r="J7" s="100"/>
      <c r="K7" s="100"/>
      <c r="L7" s="100"/>
      <c r="M7" s="100"/>
      <c r="N7" s="100"/>
      <c r="O7" s="100"/>
      <c r="P7" s="100"/>
      <c r="Q7" s="100"/>
    </row>
    <row r="8" ht="50" customHeight="1" spans="1:17">
      <c r="A8" s="284" t="s">
        <v>117</v>
      </c>
      <c r="B8" s="285"/>
      <c r="C8" s="286"/>
      <c r="D8" s="282" t="s">
        <v>265</v>
      </c>
      <c r="E8" s="287">
        <v>1500000</v>
      </c>
      <c r="F8" s="287">
        <v>1500000</v>
      </c>
      <c r="G8" s="287">
        <v>1500000</v>
      </c>
      <c r="H8" s="288"/>
      <c r="I8" s="288"/>
      <c r="J8" s="288"/>
      <c r="K8" s="288"/>
      <c r="L8" s="288"/>
      <c r="M8" s="288"/>
      <c r="N8" s="288"/>
      <c r="O8" s="288"/>
      <c r="P8" s="288"/>
      <c r="Q8" s="100"/>
    </row>
    <row r="9" ht="23" customHeight="1" spans="1:17">
      <c r="A9" s="289" t="s">
        <v>117</v>
      </c>
      <c r="B9" s="136" t="s">
        <v>266</v>
      </c>
      <c r="C9" s="137" t="s">
        <v>149</v>
      </c>
      <c r="D9" s="282" t="s">
        <v>265</v>
      </c>
      <c r="E9" s="290">
        <v>1500000</v>
      </c>
      <c r="F9" s="290">
        <v>1500000</v>
      </c>
      <c r="G9" s="290">
        <v>1500000</v>
      </c>
      <c r="H9" s="100"/>
      <c r="I9" s="100"/>
      <c r="J9" s="100"/>
      <c r="K9" s="100"/>
      <c r="L9" s="100"/>
      <c r="M9" s="100"/>
      <c r="N9" s="100"/>
      <c r="O9" s="100"/>
      <c r="P9" s="100"/>
      <c r="Q9" s="100"/>
    </row>
    <row r="10" ht="23" customHeight="1" spans="1:17">
      <c r="A10" s="289" t="s">
        <v>117</v>
      </c>
      <c r="B10" s="136" t="s">
        <v>267</v>
      </c>
      <c r="C10" s="137" t="s">
        <v>151</v>
      </c>
      <c r="D10" s="282" t="s">
        <v>265</v>
      </c>
      <c r="E10" s="290">
        <v>1500000</v>
      </c>
      <c r="F10" s="290">
        <v>1500000</v>
      </c>
      <c r="G10" s="290">
        <v>1500000</v>
      </c>
      <c r="H10" s="100"/>
      <c r="I10" s="100"/>
      <c r="J10" s="100"/>
      <c r="K10" s="100"/>
      <c r="L10" s="100"/>
      <c r="M10" s="100"/>
      <c r="N10" s="100"/>
      <c r="O10" s="100"/>
      <c r="P10" s="100"/>
      <c r="Q10" s="100"/>
    </row>
    <row r="11" ht="23" customHeight="1" spans="1:17">
      <c r="A11" s="289" t="s">
        <v>117</v>
      </c>
      <c r="B11" s="136" t="s">
        <v>268</v>
      </c>
      <c r="C11" s="137" t="s">
        <v>153</v>
      </c>
      <c r="D11" s="282" t="s">
        <v>265</v>
      </c>
      <c r="E11" s="290">
        <v>1500000</v>
      </c>
      <c r="F11" s="290">
        <v>1500000</v>
      </c>
      <c r="G11" s="290">
        <v>1500000</v>
      </c>
      <c r="H11" s="100"/>
      <c r="I11" s="100"/>
      <c r="J11" s="100"/>
      <c r="K11" s="100"/>
      <c r="L11" s="100"/>
      <c r="M11" s="100"/>
      <c r="N11" s="100"/>
      <c r="O11" s="100"/>
      <c r="P11" s="100"/>
      <c r="Q11" s="100"/>
    </row>
    <row r="12" ht="23" customHeight="1" spans="1:17">
      <c r="A12" s="281"/>
      <c r="B12" s="291"/>
      <c r="C12" s="292"/>
      <c r="D12" s="137"/>
      <c r="E12" s="191"/>
      <c r="F12" s="281"/>
      <c r="G12" s="281"/>
      <c r="H12" s="100"/>
      <c r="I12" s="100"/>
      <c r="J12" s="100"/>
      <c r="K12" s="100"/>
      <c r="L12" s="100"/>
      <c r="M12" s="100"/>
      <c r="N12" s="100"/>
      <c r="O12" s="100"/>
      <c r="P12" s="100"/>
      <c r="Q12" s="100"/>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699305555555556" right="0.699305555555556" top="0.75" bottom="0.75"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workbookViewId="0">
      <selection activeCell="P9" sqref="P9"/>
    </sheetView>
  </sheetViews>
  <sheetFormatPr defaultColWidth="9.16666666666667" defaultRowHeight="11.25"/>
  <cols>
    <col min="1" max="2" width="10.1666666666667" style="70" customWidth="1"/>
    <col min="3" max="3" width="35.6666666666667" style="70" customWidth="1"/>
    <col min="4" max="4" width="15.1666666666667" style="70" customWidth="1"/>
    <col min="5" max="21" width="9.16666666666667" style="70" customWidth="1"/>
    <col min="22" max="22" width="6.83333333333333" style="70" customWidth="1"/>
    <col min="23" max="16384" width="9.16666666666667" style="70"/>
  </cols>
  <sheetData>
    <row r="1" ht="24.75" customHeight="1" spans="1:22">
      <c r="A1" s="221"/>
      <c r="B1" s="221"/>
      <c r="C1" s="221"/>
      <c r="D1" s="221"/>
      <c r="E1" s="221"/>
      <c r="F1" s="221"/>
      <c r="G1" s="221"/>
      <c r="H1" s="221"/>
      <c r="I1" s="221"/>
      <c r="J1" s="221"/>
      <c r="K1" s="221"/>
      <c r="L1" s="221"/>
      <c r="M1" s="221"/>
      <c r="N1" s="221"/>
      <c r="O1" s="221"/>
      <c r="P1" s="234"/>
      <c r="Q1" s="234"/>
      <c r="R1" s="234"/>
      <c r="S1" s="209"/>
      <c r="T1" s="209"/>
      <c r="U1" s="275" t="s">
        <v>269</v>
      </c>
      <c r="V1" s="209"/>
    </row>
    <row r="2" ht="24.75" customHeight="1" spans="1:22">
      <c r="A2" s="222" t="s">
        <v>270</v>
      </c>
      <c r="B2" s="222"/>
      <c r="C2" s="222"/>
      <c r="D2" s="222"/>
      <c r="E2" s="222"/>
      <c r="F2" s="222"/>
      <c r="G2" s="222"/>
      <c r="H2" s="222"/>
      <c r="I2" s="222"/>
      <c r="J2" s="222"/>
      <c r="K2" s="222"/>
      <c r="L2" s="222"/>
      <c r="M2" s="222"/>
      <c r="N2" s="222"/>
      <c r="O2" s="222"/>
      <c r="P2" s="222"/>
      <c r="Q2" s="222"/>
      <c r="R2" s="222"/>
      <c r="S2" s="222"/>
      <c r="T2" s="222"/>
      <c r="U2" s="222"/>
      <c r="V2" s="209"/>
    </row>
    <row r="3" ht="24.75" customHeight="1" spans="1:22">
      <c r="A3" s="223"/>
      <c r="B3" s="221"/>
      <c r="C3" s="221"/>
      <c r="D3" s="221"/>
      <c r="E3" s="221"/>
      <c r="F3" s="221"/>
      <c r="G3" s="221"/>
      <c r="H3" s="221"/>
      <c r="I3" s="221"/>
      <c r="J3" s="221"/>
      <c r="K3" s="221"/>
      <c r="L3" s="221"/>
      <c r="M3" s="221"/>
      <c r="N3" s="221"/>
      <c r="O3" s="221"/>
      <c r="P3" s="235"/>
      <c r="Q3" s="235"/>
      <c r="R3" s="235"/>
      <c r="S3" s="239"/>
      <c r="T3" s="240" t="s">
        <v>90</v>
      </c>
      <c r="U3" s="240"/>
      <c r="V3" s="209"/>
    </row>
    <row r="4" ht="24.75" customHeight="1" spans="1:22">
      <c r="A4" s="224" t="s">
        <v>113</v>
      </c>
      <c r="B4" s="226" t="s">
        <v>91</v>
      </c>
      <c r="C4" s="142" t="s">
        <v>114</v>
      </c>
      <c r="D4" s="141" t="s">
        <v>115</v>
      </c>
      <c r="E4" s="201" t="s">
        <v>180</v>
      </c>
      <c r="F4" s="201"/>
      <c r="G4" s="201"/>
      <c r="H4" s="226"/>
      <c r="I4" s="201" t="s">
        <v>181</v>
      </c>
      <c r="J4" s="201"/>
      <c r="K4" s="201"/>
      <c r="L4" s="201"/>
      <c r="M4" s="201"/>
      <c r="N4" s="201"/>
      <c r="O4" s="201"/>
      <c r="P4" s="201"/>
      <c r="Q4" s="201"/>
      <c r="R4" s="201"/>
      <c r="S4" s="241" t="s">
        <v>271</v>
      </c>
      <c r="T4" s="228" t="s">
        <v>183</v>
      </c>
      <c r="U4" s="242" t="s">
        <v>184</v>
      </c>
      <c r="V4" s="209"/>
    </row>
    <row r="5" ht="24.75" customHeight="1" spans="1:22">
      <c r="A5" s="224"/>
      <c r="B5" s="226"/>
      <c r="C5" s="142"/>
      <c r="D5" s="273"/>
      <c r="E5" s="228" t="s">
        <v>160</v>
      </c>
      <c r="F5" s="228" t="s">
        <v>186</v>
      </c>
      <c r="G5" s="228" t="s">
        <v>187</v>
      </c>
      <c r="H5" s="228" t="s">
        <v>188</v>
      </c>
      <c r="I5" s="228" t="s">
        <v>160</v>
      </c>
      <c r="J5" s="236" t="s">
        <v>189</v>
      </c>
      <c r="K5" s="274" t="s">
        <v>190</v>
      </c>
      <c r="L5" s="236" t="s">
        <v>191</v>
      </c>
      <c r="M5" s="274" t="s">
        <v>192</v>
      </c>
      <c r="N5" s="228" t="s">
        <v>193</v>
      </c>
      <c r="O5" s="228" t="s">
        <v>194</v>
      </c>
      <c r="P5" s="228" t="s">
        <v>195</v>
      </c>
      <c r="Q5" s="228" t="s">
        <v>196</v>
      </c>
      <c r="R5" s="228" t="s">
        <v>197</v>
      </c>
      <c r="S5" s="201"/>
      <c r="T5" s="201"/>
      <c r="U5" s="243"/>
      <c r="V5" s="209"/>
    </row>
    <row r="6" ht="30.75" customHeight="1" spans="1:22">
      <c r="A6" s="224"/>
      <c r="B6" s="226"/>
      <c r="C6" s="142"/>
      <c r="D6" s="273"/>
      <c r="E6" s="201"/>
      <c r="F6" s="201"/>
      <c r="G6" s="201"/>
      <c r="H6" s="201"/>
      <c r="I6" s="201"/>
      <c r="J6" s="237"/>
      <c r="K6" s="236"/>
      <c r="L6" s="237"/>
      <c r="M6" s="236"/>
      <c r="N6" s="201"/>
      <c r="O6" s="201"/>
      <c r="P6" s="201"/>
      <c r="Q6" s="201"/>
      <c r="R6" s="201"/>
      <c r="S6" s="201"/>
      <c r="T6" s="201"/>
      <c r="U6" s="243"/>
      <c r="V6" s="209"/>
    </row>
    <row r="7" ht="24.75" customHeight="1" spans="1:22">
      <c r="A7" s="227"/>
      <c r="B7" s="202" t="s">
        <v>107</v>
      </c>
      <c r="C7" s="203" t="s">
        <v>108</v>
      </c>
      <c r="D7" s="229">
        <v>0</v>
      </c>
      <c r="E7" s="146"/>
      <c r="F7" s="146"/>
      <c r="G7" s="146"/>
      <c r="H7" s="146"/>
      <c r="I7" s="146"/>
      <c r="J7" s="146"/>
      <c r="K7" s="146"/>
      <c r="L7" s="146"/>
      <c r="M7" s="146"/>
      <c r="N7" s="146"/>
      <c r="O7" s="146"/>
      <c r="P7" s="146"/>
      <c r="Q7" s="146"/>
      <c r="R7" s="146"/>
      <c r="S7" s="146"/>
      <c r="T7" s="146"/>
      <c r="U7" s="146"/>
      <c r="V7" s="209"/>
    </row>
    <row r="8" customFormat="1" ht="33" customHeight="1" spans="1:21">
      <c r="A8" s="99"/>
      <c r="B8" s="202" t="s">
        <v>109</v>
      </c>
      <c r="C8" s="203" t="s">
        <v>117</v>
      </c>
      <c r="D8" s="229">
        <v>0</v>
      </c>
      <c r="E8" s="99"/>
      <c r="F8" s="99"/>
      <c r="G8" s="100"/>
      <c r="H8" s="100"/>
      <c r="I8" s="100"/>
      <c r="J8" s="100"/>
      <c r="K8" s="100"/>
      <c r="L8" s="100"/>
      <c r="M8" s="100"/>
      <c r="N8" s="100"/>
      <c r="O8" s="100"/>
      <c r="P8" s="100"/>
      <c r="Q8" s="100"/>
      <c r="R8" s="100"/>
      <c r="S8" s="100"/>
      <c r="T8" s="100"/>
      <c r="U8" s="100"/>
    </row>
    <row r="9" ht="18.95" customHeight="1" spans="1:22">
      <c r="A9" s="232"/>
      <c r="B9" s="232"/>
      <c r="C9" s="233"/>
      <c r="D9" s="234"/>
      <c r="E9" s="234"/>
      <c r="F9" s="234"/>
      <c r="G9" s="234"/>
      <c r="H9" s="234"/>
      <c r="I9" s="234"/>
      <c r="J9" s="234"/>
      <c r="K9" s="234"/>
      <c r="L9" s="234"/>
      <c r="M9" s="234"/>
      <c r="N9" s="234"/>
      <c r="O9" s="234"/>
      <c r="P9" s="234"/>
      <c r="Q9" s="234"/>
      <c r="R9" s="234"/>
      <c r="S9" s="209"/>
      <c r="T9" s="209"/>
      <c r="U9" s="244"/>
      <c r="V9" s="209"/>
    </row>
    <row r="10" ht="18.95" customHeight="1" spans="1:22">
      <c r="A10" s="232"/>
      <c r="B10" s="232"/>
      <c r="C10" s="233"/>
      <c r="D10" s="234"/>
      <c r="E10" s="234"/>
      <c r="F10" s="234"/>
      <c r="G10" s="234"/>
      <c r="H10" s="234"/>
      <c r="I10" s="234"/>
      <c r="J10" s="234"/>
      <c r="K10" s="234"/>
      <c r="L10" s="234"/>
      <c r="M10" s="234"/>
      <c r="N10" s="234"/>
      <c r="O10" s="234"/>
      <c r="P10" s="234"/>
      <c r="Q10" s="234"/>
      <c r="R10" s="234"/>
      <c r="S10" s="209"/>
      <c r="T10" s="209"/>
      <c r="U10" s="244"/>
      <c r="V10" s="209"/>
    </row>
    <row r="11" ht="18.95" customHeight="1" spans="1:22">
      <c r="A11" s="232"/>
      <c r="B11" s="232"/>
      <c r="C11" s="233"/>
      <c r="D11" s="234"/>
      <c r="E11" s="234"/>
      <c r="F11" s="234"/>
      <c r="G11" s="234"/>
      <c r="H11" s="234"/>
      <c r="I11" s="234"/>
      <c r="J11" s="234"/>
      <c r="K11" s="234"/>
      <c r="L11" s="234"/>
      <c r="M11" s="234"/>
      <c r="N11" s="234"/>
      <c r="O11" s="234"/>
      <c r="P11" s="234"/>
      <c r="Q11" s="234"/>
      <c r="R11" s="234"/>
      <c r="S11" s="209"/>
      <c r="T11" s="209"/>
      <c r="U11" s="244"/>
      <c r="V11" s="209"/>
    </row>
    <row r="12" ht="18.95" customHeight="1" spans="1:22">
      <c r="A12" s="232"/>
      <c r="B12" s="232"/>
      <c r="C12" s="233"/>
      <c r="D12" s="234"/>
      <c r="E12" s="234"/>
      <c r="F12" s="234"/>
      <c r="G12" s="234"/>
      <c r="H12" s="234"/>
      <c r="I12" s="234"/>
      <c r="J12" s="234"/>
      <c r="K12" s="234"/>
      <c r="L12" s="234"/>
      <c r="M12" s="234"/>
      <c r="N12" s="234"/>
      <c r="O12" s="234"/>
      <c r="P12" s="234"/>
      <c r="Q12" s="234"/>
      <c r="R12" s="234"/>
      <c r="S12" s="209"/>
      <c r="T12" s="209"/>
      <c r="U12" s="244"/>
      <c r="V12" s="209"/>
    </row>
    <row r="13" ht="18.95" customHeight="1" spans="1:22">
      <c r="A13" s="232"/>
      <c r="B13" s="232"/>
      <c r="C13" s="233"/>
      <c r="D13" s="234"/>
      <c r="E13" s="234"/>
      <c r="F13" s="234"/>
      <c r="G13" s="234"/>
      <c r="H13" s="234"/>
      <c r="I13" s="234"/>
      <c r="J13" s="234"/>
      <c r="K13" s="234"/>
      <c r="L13" s="234"/>
      <c r="M13" s="234"/>
      <c r="N13" s="234"/>
      <c r="O13" s="234"/>
      <c r="P13" s="234"/>
      <c r="Q13" s="234"/>
      <c r="R13" s="234"/>
      <c r="S13" s="209"/>
      <c r="T13" s="209"/>
      <c r="U13" s="244"/>
      <c r="V13" s="209"/>
    </row>
    <row r="14" ht="18.95" customHeight="1" spans="1:22">
      <c r="A14" s="232"/>
      <c r="B14" s="232"/>
      <c r="C14" s="233"/>
      <c r="D14" s="234"/>
      <c r="E14" s="234"/>
      <c r="F14" s="234"/>
      <c r="G14" s="234"/>
      <c r="H14" s="234"/>
      <c r="I14" s="234"/>
      <c r="J14" s="234"/>
      <c r="K14" s="234"/>
      <c r="L14" s="234"/>
      <c r="M14" s="234"/>
      <c r="N14" s="234"/>
      <c r="O14" s="234"/>
      <c r="P14" s="234"/>
      <c r="Q14" s="234"/>
      <c r="R14" s="234"/>
      <c r="S14" s="209"/>
      <c r="T14" s="209"/>
      <c r="U14" s="244"/>
      <c r="V14" s="209"/>
    </row>
    <row r="15" ht="18.95" customHeight="1" spans="1:22">
      <c r="A15" s="232"/>
      <c r="B15" s="232"/>
      <c r="C15" s="233"/>
      <c r="D15" s="234"/>
      <c r="E15" s="234"/>
      <c r="F15" s="234"/>
      <c r="G15" s="234"/>
      <c r="H15" s="234"/>
      <c r="I15" s="234"/>
      <c r="J15" s="234"/>
      <c r="K15" s="234"/>
      <c r="L15" s="234"/>
      <c r="M15" s="234"/>
      <c r="N15" s="234"/>
      <c r="O15" s="234"/>
      <c r="P15" s="234"/>
      <c r="Q15" s="234"/>
      <c r="R15" s="234"/>
      <c r="S15" s="209"/>
      <c r="T15" s="209"/>
      <c r="U15" s="244"/>
      <c r="V15" s="209"/>
    </row>
    <row r="16" ht="18.95" customHeight="1" spans="1:22">
      <c r="A16" s="232"/>
      <c r="B16" s="232"/>
      <c r="C16" s="233"/>
      <c r="D16" s="234"/>
      <c r="E16" s="234"/>
      <c r="F16" s="234"/>
      <c r="G16" s="234"/>
      <c r="H16" s="234"/>
      <c r="I16" s="234"/>
      <c r="J16" s="234"/>
      <c r="K16" s="234"/>
      <c r="L16" s="234"/>
      <c r="M16" s="234"/>
      <c r="N16" s="234"/>
      <c r="O16" s="234"/>
      <c r="P16" s="234"/>
      <c r="Q16" s="234"/>
      <c r="R16" s="234"/>
      <c r="S16" s="209"/>
      <c r="T16" s="209"/>
      <c r="U16" s="244"/>
      <c r="V16" s="209"/>
    </row>
    <row r="17" ht="18.95" customHeight="1" spans="1:22">
      <c r="A17" s="232"/>
      <c r="B17" s="232"/>
      <c r="C17" s="233"/>
      <c r="D17" s="234"/>
      <c r="E17" s="234"/>
      <c r="F17" s="234"/>
      <c r="G17" s="234"/>
      <c r="H17" s="234"/>
      <c r="I17" s="234"/>
      <c r="J17" s="234"/>
      <c r="K17" s="234"/>
      <c r="L17" s="234"/>
      <c r="M17" s="234"/>
      <c r="N17" s="234"/>
      <c r="O17" s="234"/>
      <c r="P17" s="234"/>
      <c r="Q17" s="234"/>
      <c r="R17" s="234"/>
      <c r="S17" s="209"/>
      <c r="T17" s="209"/>
      <c r="U17" s="244"/>
      <c r="V17" s="209"/>
    </row>
    <row r="18" ht="18.95" customHeight="1" spans="1:22">
      <c r="A18" s="232"/>
      <c r="B18" s="232"/>
      <c r="C18" s="233"/>
      <c r="D18" s="234"/>
      <c r="E18" s="234"/>
      <c r="F18" s="234"/>
      <c r="G18" s="234"/>
      <c r="H18" s="234"/>
      <c r="I18" s="234"/>
      <c r="J18" s="234"/>
      <c r="K18" s="234"/>
      <c r="L18" s="234"/>
      <c r="M18" s="234"/>
      <c r="N18" s="234"/>
      <c r="O18" s="234"/>
      <c r="P18" s="234"/>
      <c r="Q18" s="234"/>
      <c r="R18" s="234"/>
      <c r="S18" s="209"/>
      <c r="T18" s="209"/>
      <c r="U18" s="244"/>
      <c r="V18" s="209"/>
    </row>
    <row r="19" ht="12.75" customHeight="1" spans="1:22">
      <c r="A19"/>
      <c r="B19"/>
      <c r="C19"/>
      <c r="D19"/>
      <c r="E19"/>
      <c r="F19"/>
      <c r="G19"/>
      <c r="H19"/>
      <c r="I19"/>
      <c r="J19"/>
      <c r="K19"/>
      <c r="L19"/>
      <c r="M19"/>
      <c r="N19"/>
      <c r="O19"/>
      <c r="P19"/>
      <c r="Q19"/>
      <c r="R19"/>
      <c r="S19"/>
      <c r="T19"/>
      <c r="U19"/>
      <c r="V19"/>
    </row>
    <row r="20" ht="12.75" customHeight="1" spans="1:22">
      <c r="A20"/>
      <c r="B20"/>
      <c r="C20"/>
      <c r="D20"/>
      <c r="E20"/>
      <c r="F20"/>
      <c r="G20"/>
      <c r="H20"/>
      <c r="I20"/>
      <c r="J20"/>
      <c r="K20"/>
      <c r="L20"/>
      <c r="M20"/>
      <c r="N20"/>
      <c r="O20"/>
      <c r="P20"/>
      <c r="Q20"/>
      <c r="R20"/>
      <c r="S20"/>
      <c r="T20"/>
      <c r="U20"/>
      <c r="V20"/>
    </row>
    <row r="21" ht="12.75" customHeight="1" spans="1:22">
      <c r="A21"/>
      <c r="B21"/>
      <c r="C21"/>
      <c r="D21"/>
      <c r="E21"/>
      <c r="F21"/>
      <c r="G21"/>
      <c r="H21"/>
      <c r="I21"/>
      <c r="J21"/>
      <c r="K21"/>
      <c r="L21"/>
      <c r="M21"/>
      <c r="N21"/>
      <c r="O21"/>
      <c r="P21"/>
      <c r="Q21"/>
      <c r="R21"/>
      <c r="S21"/>
      <c r="T21"/>
      <c r="U21"/>
      <c r="V21"/>
    </row>
    <row r="22" ht="12.75" customHeight="1" spans="1:22">
      <c r="A22"/>
      <c r="B22"/>
      <c r="C22"/>
      <c r="D22"/>
      <c r="E22"/>
      <c r="F22"/>
      <c r="G22"/>
      <c r="H22"/>
      <c r="I22"/>
      <c r="J22"/>
      <c r="K22"/>
      <c r="L22"/>
      <c r="M22"/>
      <c r="N22"/>
      <c r="O22"/>
      <c r="P22"/>
      <c r="Q22"/>
      <c r="R22"/>
      <c r="S22"/>
      <c r="T22"/>
      <c r="U22"/>
      <c r="V22"/>
    </row>
    <row r="23" ht="12.75" customHeight="1" spans="1:22">
      <c r="A23"/>
      <c r="B23"/>
      <c r="C23"/>
      <c r="D23"/>
      <c r="E23"/>
      <c r="F23"/>
      <c r="G23"/>
      <c r="H23"/>
      <c r="I23"/>
      <c r="J23"/>
      <c r="K23"/>
      <c r="L23"/>
      <c r="M23"/>
      <c r="N23"/>
      <c r="O23"/>
      <c r="P23"/>
      <c r="Q23"/>
      <c r="R23"/>
      <c r="S23"/>
      <c r="T23"/>
      <c r="U23"/>
      <c r="V23"/>
    </row>
    <row r="24" ht="12.75" customHeight="1" spans="1:22">
      <c r="A24"/>
      <c r="B24"/>
      <c r="C24"/>
      <c r="D24"/>
      <c r="E24"/>
      <c r="F24"/>
      <c r="G24"/>
      <c r="H24"/>
      <c r="I24"/>
      <c r="J24"/>
      <c r="K24"/>
      <c r="L24"/>
      <c r="M24"/>
      <c r="N24"/>
      <c r="O24"/>
      <c r="P24"/>
      <c r="Q24"/>
      <c r="R24"/>
      <c r="S24"/>
      <c r="T24"/>
      <c r="U24"/>
      <c r="V24"/>
    </row>
    <row r="25" ht="12.75" customHeight="1" spans="1:22">
      <c r="A25"/>
      <c r="B25"/>
      <c r="C25"/>
      <c r="D25"/>
      <c r="E25"/>
      <c r="F25"/>
      <c r="G25"/>
      <c r="H25"/>
      <c r="I25"/>
      <c r="J25"/>
      <c r="K25"/>
      <c r="L25"/>
      <c r="M25"/>
      <c r="N25"/>
      <c r="O25"/>
      <c r="P25"/>
      <c r="Q25"/>
      <c r="R25"/>
      <c r="S25"/>
      <c r="T25"/>
      <c r="U25"/>
      <c r="V25"/>
    </row>
    <row r="26" ht="12.75" customHeight="1" spans="1:22">
      <c r="A26"/>
      <c r="B26"/>
      <c r="C26"/>
      <c r="D26"/>
      <c r="E26"/>
      <c r="F26"/>
      <c r="G26"/>
      <c r="H26"/>
      <c r="I26"/>
      <c r="J26"/>
      <c r="K26"/>
      <c r="L26"/>
      <c r="M26"/>
      <c r="N26"/>
      <c r="O26"/>
      <c r="P26"/>
      <c r="Q26"/>
      <c r="R26"/>
      <c r="S26"/>
      <c r="T26"/>
      <c r="U26"/>
      <c r="V26"/>
    </row>
    <row r="27" ht="12.75" customHeight="1" spans="1:22">
      <c r="A27"/>
      <c r="B27"/>
      <c r="C27"/>
      <c r="D27"/>
      <c r="E27"/>
      <c r="F27"/>
      <c r="G27"/>
      <c r="H27"/>
      <c r="I27"/>
      <c r="J27"/>
      <c r="K27"/>
      <c r="L27"/>
      <c r="M27"/>
      <c r="N27"/>
      <c r="O27"/>
      <c r="P27"/>
      <c r="Q27"/>
      <c r="R27"/>
      <c r="S27"/>
      <c r="T27"/>
      <c r="U27"/>
      <c r="V27"/>
    </row>
    <row r="28" ht="12.75" customHeight="1" spans="1:22">
      <c r="A28"/>
      <c r="B28"/>
      <c r="C28"/>
      <c r="D28"/>
      <c r="E28"/>
      <c r="F28"/>
      <c r="G28"/>
      <c r="H28"/>
      <c r="I28"/>
      <c r="J28"/>
      <c r="K28"/>
      <c r="L28"/>
      <c r="M28"/>
      <c r="N28"/>
      <c r="O28"/>
      <c r="P28"/>
      <c r="Q28"/>
      <c r="R28"/>
      <c r="S28"/>
      <c r="T28"/>
      <c r="U28"/>
      <c r="V28"/>
    </row>
    <row r="29" ht="12.75" customHeight="1" spans="1:22">
      <c r="A29"/>
      <c r="B29"/>
      <c r="C29"/>
      <c r="D29"/>
      <c r="E29"/>
      <c r="F29"/>
      <c r="G29"/>
      <c r="H29"/>
      <c r="I29"/>
      <c r="J29"/>
      <c r="K29"/>
      <c r="L29"/>
      <c r="M29"/>
      <c r="N29"/>
      <c r="O29"/>
      <c r="P29"/>
      <c r="Q29"/>
      <c r="R29"/>
      <c r="S29"/>
      <c r="T29"/>
      <c r="U29"/>
      <c r="V29"/>
    </row>
    <row r="30" ht="12.75" customHeight="1" spans="1:22">
      <c r="A30"/>
      <c r="B30"/>
      <c r="C30"/>
      <c r="D30"/>
      <c r="E30"/>
      <c r="F30"/>
      <c r="G30"/>
      <c r="H30"/>
      <c r="I30"/>
      <c r="J30"/>
      <c r="K30"/>
      <c r="L30"/>
      <c r="M30"/>
      <c r="N30"/>
      <c r="O30"/>
      <c r="P30"/>
      <c r="Q30"/>
      <c r="R30"/>
      <c r="S30"/>
      <c r="T30"/>
      <c r="U30"/>
      <c r="V30"/>
    </row>
    <row r="31" ht="12.75" customHeight="1" spans="1:22">
      <c r="A31"/>
      <c r="B31"/>
      <c r="C31"/>
      <c r="D31"/>
      <c r="E31"/>
      <c r="F31"/>
      <c r="G31"/>
      <c r="H31"/>
      <c r="I31"/>
      <c r="J31"/>
      <c r="K31"/>
      <c r="L31"/>
      <c r="M31"/>
      <c r="N31"/>
      <c r="O31"/>
      <c r="P31"/>
      <c r="Q31"/>
      <c r="R31"/>
      <c r="S31"/>
      <c r="T31"/>
      <c r="U31"/>
      <c r="V31"/>
    </row>
    <row r="32" ht="12.75" customHeight="1" spans="1:22">
      <c r="A32"/>
      <c r="B32"/>
      <c r="C32"/>
      <c r="D32"/>
      <c r="E32"/>
      <c r="F32"/>
      <c r="G32"/>
      <c r="H32"/>
      <c r="I32"/>
      <c r="J32"/>
      <c r="K32"/>
      <c r="L32"/>
      <c r="M32"/>
      <c r="N32"/>
      <c r="O32"/>
      <c r="P32"/>
      <c r="Q32"/>
      <c r="R32"/>
      <c r="S32"/>
      <c r="T32"/>
      <c r="U32"/>
      <c r="V32"/>
    </row>
    <row r="33" ht="12.75" customHeight="1" spans="1:22">
      <c r="A33"/>
      <c r="B33"/>
      <c r="C33"/>
      <c r="D33"/>
      <c r="E33"/>
      <c r="F33"/>
      <c r="G33"/>
      <c r="H33"/>
      <c r="I33"/>
      <c r="J33"/>
      <c r="K33"/>
      <c r="L33"/>
      <c r="M33"/>
      <c r="N33"/>
      <c r="O33"/>
      <c r="P33"/>
      <c r="Q33"/>
      <c r="R33"/>
      <c r="S33"/>
      <c r="T33"/>
      <c r="U33"/>
      <c r="V33"/>
    </row>
    <row r="34" ht="12.75" customHeight="1" spans="1:22">
      <c r="A34"/>
      <c r="B34"/>
      <c r="C34"/>
      <c r="D34"/>
      <c r="E34"/>
      <c r="F34"/>
      <c r="G34"/>
      <c r="H34"/>
      <c r="I34"/>
      <c r="J34"/>
      <c r="K34"/>
      <c r="L34"/>
      <c r="M34"/>
      <c r="N34"/>
      <c r="O34"/>
      <c r="P34"/>
      <c r="Q34"/>
      <c r="R34"/>
      <c r="S34"/>
      <c r="T34"/>
      <c r="U34"/>
      <c r="V34"/>
    </row>
    <row r="35" ht="12.75" customHeight="1" spans="1:22">
      <c r="A35"/>
      <c r="B35"/>
      <c r="C35"/>
      <c r="D35"/>
      <c r="E35"/>
      <c r="F35"/>
      <c r="G35"/>
      <c r="H35"/>
      <c r="I35"/>
      <c r="J35"/>
      <c r="K35"/>
      <c r="L35"/>
      <c r="M35"/>
      <c r="N35"/>
      <c r="O35"/>
      <c r="P35"/>
      <c r="Q35"/>
      <c r="R35"/>
      <c r="S35"/>
      <c r="T35"/>
      <c r="U35"/>
      <c r="V35"/>
    </row>
    <row r="36" ht="12.75" customHeight="1" spans="1:22">
      <c r="A36" s="209"/>
      <c r="B36" s="209"/>
      <c r="C36" s="209"/>
      <c r="D36" s="209"/>
      <c r="E36" s="209"/>
      <c r="F36" s="209"/>
      <c r="G36" s="209"/>
      <c r="H36" s="209"/>
      <c r="I36" s="209"/>
      <c r="J36" s="209"/>
      <c r="K36" s="209"/>
      <c r="L36" s="209"/>
      <c r="M36" s="209"/>
      <c r="N36" s="209"/>
      <c r="O36" s="209"/>
      <c r="P36" s="209"/>
      <c r="Q36" s="209"/>
      <c r="R36" s="209"/>
      <c r="S36" s="209"/>
      <c r="T36" s="209"/>
      <c r="U36" s="209"/>
      <c r="V36" s="209"/>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055555555556" right="0.393055555555556" top="0.984027777777778" bottom="0.471527777777778" header="0.393055555555556" footer="0.393055555555556"/>
  <pageSetup paperSize="9" scale="75" orientation="landscape" horizontalDpi="6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7"/>
  <sheetViews>
    <sheetView showGridLines="0" workbookViewId="0">
      <selection activeCell="D13" sqref="D13"/>
    </sheetView>
  </sheetViews>
  <sheetFormatPr defaultColWidth="9.12222222222222" defaultRowHeight="11.25"/>
  <cols>
    <col min="1" max="2" width="10.1222222222222" style="70" customWidth="1"/>
    <col min="3" max="3" width="35.6222222222222" style="70" customWidth="1"/>
    <col min="4" max="8" width="22" style="70" customWidth="1"/>
    <col min="9" max="21" width="9.12222222222222" style="70" customWidth="1"/>
    <col min="22" max="22" width="6.87777777777778" style="70" customWidth="1"/>
    <col min="23" max="16384" width="9.12222222222222" style="70"/>
  </cols>
  <sheetData>
    <row r="1" s="70" customFormat="1" spans="8:8">
      <c r="H1" s="190" t="s">
        <v>272</v>
      </c>
    </row>
    <row r="2" s="258" customFormat="1" ht="38.85" customHeight="1" spans="1:8">
      <c r="A2" s="259" t="s">
        <v>273</v>
      </c>
      <c r="B2" s="259"/>
      <c r="C2" s="259"/>
      <c r="D2" s="259"/>
      <c r="E2" s="259"/>
      <c r="F2" s="259"/>
      <c r="G2" s="259"/>
      <c r="H2" s="259"/>
    </row>
    <row r="3" s="258" customFormat="1" ht="24.15" customHeight="1" spans="1:9">
      <c r="A3" s="260"/>
      <c r="B3" s="260"/>
      <c r="C3" s="260"/>
      <c r="D3" s="260"/>
      <c r="E3" s="260"/>
      <c r="F3" s="260"/>
      <c r="G3" s="260"/>
      <c r="H3" s="260"/>
      <c r="I3" s="260"/>
    </row>
    <row r="4" s="258" customFormat="1" ht="16.35" customHeight="1" spans="7:8">
      <c r="G4" s="261" t="s">
        <v>90</v>
      </c>
      <c r="H4" s="261"/>
    </row>
    <row r="5" s="258" customFormat="1" ht="25.05" customHeight="1" spans="1:9">
      <c r="A5" s="262" t="s">
        <v>274</v>
      </c>
      <c r="B5" s="262" t="s">
        <v>275</v>
      </c>
      <c r="C5" s="262" t="s">
        <v>160</v>
      </c>
      <c r="D5" s="262" t="s">
        <v>276</v>
      </c>
      <c r="E5" s="262"/>
      <c r="F5" s="262"/>
      <c r="G5" s="262"/>
      <c r="H5" s="262" t="s">
        <v>181</v>
      </c>
      <c r="I5" s="271"/>
    </row>
    <row r="6" s="258" customFormat="1" ht="25.8" customHeight="1" spans="1:8">
      <c r="A6" s="262"/>
      <c r="B6" s="262"/>
      <c r="C6" s="262"/>
      <c r="D6" s="262" t="s">
        <v>277</v>
      </c>
      <c r="E6" s="262" t="s">
        <v>278</v>
      </c>
      <c r="F6" s="262"/>
      <c r="G6" s="262" t="s">
        <v>279</v>
      </c>
      <c r="H6" s="262"/>
    </row>
    <row r="7" s="258" customFormat="1" ht="35.4" customHeight="1" spans="1:8">
      <c r="A7" s="262"/>
      <c r="B7" s="262"/>
      <c r="C7" s="262"/>
      <c r="D7" s="262"/>
      <c r="E7" s="262" t="s">
        <v>186</v>
      </c>
      <c r="F7" s="262" t="s">
        <v>188</v>
      </c>
      <c r="G7" s="262"/>
      <c r="H7" s="262"/>
    </row>
    <row r="8" s="258" customFormat="1" ht="26.1" customHeight="1" spans="1:8">
      <c r="A8" s="263"/>
      <c r="B8" s="262" t="s">
        <v>160</v>
      </c>
      <c r="C8" s="264">
        <v>0</v>
      </c>
      <c r="D8" s="265"/>
      <c r="E8" s="265"/>
      <c r="F8" s="265"/>
      <c r="G8" s="265"/>
      <c r="H8" s="265"/>
    </row>
    <row r="9" s="258" customFormat="1" ht="26.1" customHeight="1" spans="1:8">
      <c r="A9" s="266"/>
      <c r="B9" s="266"/>
      <c r="C9" s="265"/>
      <c r="D9" s="265"/>
      <c r="E9" s="265"/>
      <c r="F9" s="265"/>
      <c r="G9" s="265"/>
      <c r="H9" s="265"/>
    </row>
    <row r="10" s="258" customFormat="1" ht="30.15" customHeight="1" spans="1:9">
      <c r="A10" s="267"/>
      <c r="B10" s="267"/>
      <c r="C10" s="265"/>
      <c r="D10" s="265"/>
      <c r="E10" s="265"/>
      <c r="F10" s="265"/>
      <c r="G10" s="265"/>
      <c r="H10" s="265"/>
      <c r="I10" s="272"/>
    </row>
    <row r="11" s="258" customFormat="1" ht="30.15" customHeight="1" spans="1:9">
      <c r="A11" s="267"/>
      <c r="B11" s="267"/>
      <c r="C11" s="265"/>
      <c r="D11" s="265"/>
      <c r="E11" s="265"/>
      <c r="F11" s="265"/>
      <c r="G11" s="265"/>
      <c r="H11" s="265"/>
      <c r="I11" s="272"/>
    </row>
    <row r="12" s="258" customFormat="1" ht="30.15" customHeight="1" spans="1:9">
      <c r="A12" s="267"/>
      <c r="B12" s="267"/>
      <c r="C12" s="265"/>
      <c r="D12" s="265"/>
      <c r="E12" s="265"/>
      <c r="F12" s="265"/>
      <c r="G12" s="265"/>
      <c r="H12" s="265"/>
      <c r="I12" s="272"/>
    </row>
    <row r="13" s="258" customFormat="1" ht="30.15" customHeight="1" spans="1:8">
      <c r="A13" s="268"/>
      <c r="B13" s="268"/>
      <c r="C13" s="269"/>
      <c r="D13" s="269"/>
      <c r="E13" s="270"/>
      <c r="F13" s="270"/>
      <c r="G13" s="270"/>
      <c r="H13" s="270"/>
    </row>
    <row r="14" s="70" customFormat="1" ht="18.9" customHeight="1" spans="1:22">
      <c r="A14" s="232"/>
      <c r="B14" s="232"/>
      <c r="C14" s="233"/>
      <c r="D14" s="234"/>
      <c r="E14" s="234"/>
      <c r="F14" s="234"/>
      <c r="G14" s="234"/>
      <c r="H14" s="234"/>
      <c r="I14" s="234"/>
      <c r="J14" s="234"/>
      <c r="K14" s="234"/>
      <c r="L14" s="234"/>
      <c r="M14" s="234"/>
      <c r="N14" s="234"/>
      <c r="O14" s="234"/>
      <c r="P14" s="234"/>
      <c r="Q14" s="234"/>
      <c r="R14" s="234"/>
      <c r="S14" s="209"/>
      <c r="T14" s="209"/>
      <c r="U14" s="244"/>
      <c r="V14" s="209"/>
    </row>
    <row r="15" s="70" customFormat="1" ht="18.9" customHeight="1" spans="1:22">
      <c r="A15" s="232"/>
      <c r="B15" s="232"/>
      <c r="C15" s="233"/>
      <c r="D15" s="234"/>
      <c r="E15" s="234"/>
      <c r="F15" s="234"/>
      <c r="G15" s="234"/>
      <c r="H15" s="234"/>
      <c r="I15" s="234"/>
      <c r="J15" s="234"/>
      <c r="K15" s="234"/>
      <c r="L15" s="234"/>
      <c r="M15" s="234"/>
      <c r="N15" s="234"/>
      <c r="O15" s="234"/>
      <c r="P15" s="234"/>
      <c r="Q15" s="234"/>
      <c r="R15" s="234"/>
      <c r="S15" s="209"/>
      <c r="T15" s="209"/>
      <c r="U15" s="244"/>
      <c r="V15" s="209"/>
    </row>
    <row r="16" s="70" customFormat="1" ht="18.9" customHeight="1" spans="1:22">
      <c r="A16" s="232"/>
      <c r="B16" s="232"/>
      <c r="C16" s="233"/>
      <c r="D16" s="234"/>
      <c r="E16" s="234"/>
      <c r="F16" s="234"/>
      <c r="G16" s="234"/>
      <c r="H16" s="234"/>
      <c r="I16" s="234"/>
      <c r="J16" s="234"/>
      <c r="K16" s="234"/>
      <c r="L16" s="234"/>
      <c r="M16" s="234"/>
      <c r="N16" s="234"/>
      <c r="O16" s="234"/>
      <c r="P16" s="234"/>
      <c r="Q16" s="234"/>
      <c r="R16" s="234"/>
      <c r="S16" s="209"/>
      <c r="T16" s="209"/>
      <c r="U16" s="244"/>
      <c r="V16" s="209"/>
    </row>
    <row r="17" s="70" customFormat="1" ht="18.9" customHeight="1" spans="1:22">
      <c r="A17" s="232"/>
      <c r="B17" s="232"/>
      <c r="C17" s="233"/>
      <c r="D17" s="234"/>
      <c r="E17" s="234"/>
      <c r="F17" s="234"/>
      <c r="G17" s="234"/>
      <c r="H17" s="234"/>
      <c r="I17" s="234"/>
      <c r="J17" s="234"/>
      <c r="K17" s="234"/>
      <c r="L17" s="234"/>
      <c r="M17" s="234"/>
      <c r="N17" s="234"/>
      <c r="O17" s="234"/>
      <c r="P17" s="234"/>
      <c r="Q17" s="234"/>
      <c r="R17" s="234"/>
      <c r="S17" s="209"/>
      <c r="T17" s="209"/>
      <c r="U17" s="244"/>
      <c r="V17" s="209"/>
    </row>
    <row r="18" s="70" customFormat="1" ht="18.9" customHeight="1" spans="1:22">
      <c r="A18" s="232"/>
      <c r="B18" s="232"/>
      <c r="C18" s="233"/>
      <c r="D18" s="234"/>
      <c r="E18" s="234"/>
      <c r="F18" s="234"/>
      <c r="G18" s="234"/>
      <c r="H18" s="234"/>
      <c r="I18" s="234"/>
      <c r="J18" s="234"/>
      <c r="K18" s="234"/>
      <c r="L18" s="234"/>
      <c r="M18" s="234"/>
      <c r="N18" s="234"/>
      <c r="O18" s="234"/>
      <c r="P18" s="234"/>
      <c r="Q18" s="234"/>
      <c r="R18" s="234"/>
      <c r="S18" s="209"/>
      <c r="T18" s="209"/>
      <c r="U18" s="244"/>
      <c r="V18" s="209"/>
    </row>
    <row r="19" s="70" customFormat="1" ht="18.9" customHeight="1" spans="1:22">
      <c r="A19" s="232"/>
      <c r="B19" s="232"/>
      <c r="C19" s="233"/>
      <c r="D19" s="234"/>
      <c r="E19" s="234"/>
      <c r="F19" s="234"/>
      <c r="G19" s="234"/>
      <c r="H19" s="234"/>
      <c r="I19" s="234"/>
      <c r="J19" s="234"/>
      <c r="K19" s="234"/>
      <c r="L19" s="234"/>
      <c r="M19" s="234"/>
      <c r="N19" s="234"/>
      <c r="O19" s="234"/>
      <c r="P19" s="234"/>
      <c r="Q19" s="234"/>
      <c r="R19" s="234"/>
      <c r="S19" s="209"/>
      <c r="T19" s="209"/>
      <c r="U19" s="244"/>
      <c r="V19" s="209"/>
    </row>
    <row r="20" s="70" customFormat="1" ht="12.75" customHeight="1"/>
    <row r="21" s="70" customFormat="1" ht="12.75" customHeight="1"/>
    <row r="22" s="70" customFormat="1" ht="12.75" customHeight="1"/>
    <row r="23" s="70" customFormat="1" ht="12.75" customHeight="1"/>
    <row r="24" s="70" customFormat="1" ht="12.75" customHeight="1"/>
    <row r="25" s="70" customFormat="1" ht="12.75" customHeight="1"/>
    <row r="26" s="70" customFormat="1" ht="12.75" customHeight="1"/>
    <row r="27" s="70" customFormat="1" ht="12.75" customHeight="1"/>
    <row r="28" s="70" customFormat="1" ht="12.75" customHeight="1"/>
    <row r="29" s="70" customFormat="1" ht="12.75" customHeight="1"/>
    <row r="30" s="70" customFormat="1" ht="12.75" customHeight="1"/>
    <row r="31" s="70" customFormat="1" ht="12.75" customHeight="1"/>
    <row r="32" s="70" customFormat="1" ht="12.75" customHeight="1"/>
    <row r="33" s="70" customFormat="1" ht="12.75" customHeight="1"/>
    <row r="34" s="70" customFormat="1" ht="12.75" customHeight="1"/>
    <row r="35" s="70" customFormat="1" ht="12.75" customHeight="1"/>
    <row r="36" s="70" customFormat="1" ht="12.75" customHeight="1"/>
    <row r="37" s="70" customFormat="1" ht="12.75" customHeight="1" spans="1:22">
      <c r="A37" s="209"/>
      <c r="B37" s="209"/>
      <c r="C37" s="209"/>
      <c r="D37" s="209"/>
      <c r="E37" s="209"/>
      <c r="F37" s="209"/>
      <c r="G37" s="209"/>
      <c r="H37" s="209"/>
      <c r="I37" s="209"/>
      <c r="J37" s="209"/>
      <c r="K37" s="209"/>
      <c r="L37" s="209"/>
      <c r="M37" s="209"/>
      <c r="N37" s="209"/>
      <c r="O37" s="209"/>
      <c r="P37" s="209"/>
      <c r="Q37" s="209"/>
      <c r="R37" s="209"/>
      <c r="S37" s="209"/>
      <c r="T37" s="209"/>
      <c r="U37" s="209"/>
      <c r="V37" s="209"/>
    </row>
  </sheetData>
  <sheetProtection formatCells="0" formatColumns="0" formatRows="0"/>
  <mergeCells count="11">
    <mergeCell ref="A2:H2"/>
    <mergeCell ref="A3:I3"/>
    <mergeCell ref="G4:H4"/>
    <mergeCell ref="D5:G5"/>
    <mergeCell ref="E6:F6"/>
    <mergeCell ref="A5:A7"/>
    <mergeCell ref="B5:B7"/>
    <mergeCell ref="C5:C7"/>
    <mergeCell ref="D6:D7"/>
    <mergeCell ref="G6:G7"/>
    <mergeCell ref="H5:H7"/>
  </mergeCells>
  <printOptions horizontalCentered="1"/>
  <pageMargins left="0.393055555555556" right="0.393055555555556" top="0.984027777777778" bottom="0.471527777777778" header="0.393055555555556" footer="0.393055555555556"/>
  <pageSetup paperSize="9" scale="60" orientation="landscape" horizontalDpi="6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F7" sqref="F7"/>
    </sheetView>
  </sheetViews>
  <sheetFormatPr defaultColWidth="9.33333333333333" defaultRowHeight="11.25" outlineLevelCol="2"/>
  <cols>
    <col min="1" max="1" width="37.1666666666667" customWidth="1"/>
    <col min="2" max="2" width="32.1666666666667" customWidth="1"/>
    <col min="3" max="3" width="25.3333333333333" customWidth="1"/>
  </cols>
  <sheetData>
    <row r="1" customHeight="1" spans="3:3">
      <c r="C1" s="252" t="s">
        <v>280</v>
      </c>
    </row>
    <row r="2" ht="24" customHeight="1" spans="1:3">
      <c r="A2" s="253" t="s">
        <v>281</v>
      </c>
      <c r="B2" s="253"/>
      <c r="C2" s="253"/>
    </row>
    <row r="3" ht="18" customHeight="1" spans="1:3">
      <c r="A3" s="253"/>
      <c r="B3" s="253"/>
      <c r="C3" s="253"/>
    </row>
    <row r="4" ht="18" customHeight="1" spans="1:3">
      <c r="A4" s="254" t="s">
        <v>282</v>
      </c>
      <c r="B4" s="253"/>
      <c r="C4" s="255" t="s">
        <v>90</v>
      </c>
    </row>
    <row r="5" ht="25.5" customHeight="1" spans="1:3">
      <c r="A5" s="256" t="s">
        <v>283</v>
      </c>
      <c r="B5" s="256" t="s">
        <v>284</v>
      </c>
      <c r="C5" s="256" t="s">
        <v>285</v>
      </c>
    </row>
    <row r="6" s="70" customFormat="1" ht="25.5" customHeight="1" spans="1:3">
      <c r="A6" s="257" t="s">
        <v>160</v>
      </c>
      <c r="B6" s="151">
        <v>16000</v>
      </c>
      <c r="C6" s="99"/>
    </row>
    <row r="7" s="70" customFormat="1" ht="25.5" customHeight="1" spans="1:3">
      <c r="A7" s="135" t="s">
        <v>286</v>
      </c>
      <c r="B7" s="151">
        <v>0</v>
      </c>
      <c r="C7" s="99"/>
    </row>
    <row r="8" s="70" customFormat="1" ht="25.5" customHeight="1" spans="1:3">
      <c r="A8" s="135" t="s">
        <v>287</v>
      </c>
      <c r="B8" s="151">
        <v>16000</v>
      </c>
      <c r="C8" s="99"/>
    </row>
    <row r="9" s="70" customFormat="1" ht="25.5" customHeight="1" spans="1:3">
      <c r="A9" s="135" t="s">
        <v>288</v>
      </c>
      <c r="B9" s="151">
        <v>0</v>
      </c>
      <c r="C9" s="99"/>
    </row>
    <row r="10" s="70" customFormat="1" ht="25.5" customHeight="1" spans="1:3">
      <c r="A10" s="135" t="s">
        <v>289</v>
      </c>
      <c r="B10" s="151">
        <v>0</v>
      </c>
      <c r="C10" s="99"/>
    </row>
    <row r="11" s="70" customFormat="1" ht="25.5" customHeight="1" spans="1:3">
      <c r="A11" s="135" t="s">
        <v>290</v>
      </c>
      <c r="B11" s="151">
        <v>0</v>
      </c>
      <c r="C11" s="99"/>
    </row>
  </sheetData>
  <sheetProtection formatCells="0" formatColumns="0" formatRows="0"/>
  <mergeCells count="1">
    <mergeCell ref="A2:C3"/>
  </mergeCells>
  <pageMargins left="0.699305555555556" right="0.699305555555556" top="0.75" bottom="0.75" header="0.3" footer="0.3"/>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workbookViewId="0">
      <selection activeCell="X8" sqref="X8"/>
    </sheetView>
  </sheetViews>
  <sheetFormatPr defaultColWidth="9.33333333333333" defaultRowHeight="11.25"/>
  <cols>
    <col min="1" max="1" width="31.1666666666667" style="70" customWidth="1"/>
    <col min="2" max="2" width="33.6666666666667" style="70" customWidth="1"/>
    <col min="3" max="3" width="21.5" style="70" customWidth="1"/>
    <col min="4" max="4" width="21.3333333333333" style="70" customWidth="1"/>
    <col min="5" max="6" width="11" style="70" customWidth="1"/>
    <col min="7" max="8" width="10" style="70" customWidth="1"/>
    <col min="9" max="9" width="10.1666666666667" style="70" customWidth="1"/>
    <col min="10" max="10" width="11.6666666666667" style="70" customWidth="1"/>
    <col min="11" max="13" width="10.1666666666667" style="70" customWidth="1"/>
    <col min="14" max="14" width="6.83333333333333" style="70" customWidth="1"/>
    <col min="15" max="16384" width="9.33333333333333" style="70"/>
  </cols>
  <sheetData>
    <row r="1" ht="23.1" customHeight="1" spans="1:21">
      <c r="A1" s="244"/>
      <c r="B1" s="244"/>
      <c r="C1" s="244"/>
      <c r="D1" s="244"/>
      <c r="E1" s="244"/>
      <c r="F1" s="244"/>
      <c r="G1" s="244"/>
      <c r="H1" s="244"/>
      <c r="I1" s="244"/>
      <c r="J1" s="244"/>
      <c r="K1" s="244"/>
      <c r="L1" s="244"/>
      <c r="M1" s="244"/>
      <c r="N1" s="244"/>
      <c r="O1" s="244"/>
      <c r="P1" s="244"/>
      <c r="Q1" s="244"/>
      <c r="R1" s="244"/>
      <c r="S1" s="244"/>
      <c r="T1" s="244"/>
      <c r="U1" s="208" t="s">
        <v>291</v>
      </c>
    </row>
    <row r="2" ht="23.1" customHeight="1" spans="1:21">
      <c r="A2" s="198" t="s">
        <v>292</v>
      </c>
      <c r="B2" s="198"/>
      <c r="C2" s="198"/>
      <c r="D2" s="198"/>
      <c r="E2" s="198"/>
      <c r="F2" s="198"/>
      <c r="G2" s="198"/>
      <c r="H2" s="198"/>
      <c r="I2" s="198"/>
      <c r="J2" s="198"/>
      <c r="K2" s="198"/>
      <c r="L2" s="198"/>
      <c r="M2" s="198"/>
      <c r="N2" s="198"/>
      <c r="O2" s="198"/>
      <c r="P2" s="198"/>
      <c r="Q2" s="198"/>
      <c r="R2" s="198"/>
      <c r="S2" s="198"/>
      <c r="T2" s="198"/>
      <c r="U2" s="198"/>
    </row>
    <row r="3" ht="23.1" customHeight="1" spans="1:21">
      <c r="A3" s="208"/>
      <c r="B3" s="208"/>
      <c r="C3" s="208"/>
      <c r="D3" s="208"/>
      <c r="E3" s="208"/>
      <c r="F3" s="208"/>
      <c r="G3" s="208"/>
      <c r="H3" s="208"/>
      <c r="I3" s="208"/>
      <c r="J3" s="208"/>
      <c r="K3" s="208"/>
      <c r="L3" s="208"/>
      <c r="M3" s="208"/>
      <c r="N3" s="208"/>
      <c r="O3" s="208"/>
      <c r="P3" s="208"/>
      <c r="Q3" s="208"/>
      <c r="R3" s="208"/>
      <c r="S3" s="244"/>
      <c r="T3" s="244"/>
      <c r="U3" s="251" t="s">
        <v>90</v>
      </c>
    </row>
    <row r="4" ht="30.75" customHeight="1" spans="1:21">
      <c r="A4" s="201" t="s">
        <v>92</v>
      </c>
      <c r="B4" s="201" t="s">
        <v>263</v>
      </c>
      <c r="C4" s="201" t="s">
        <v>293</v>
      </c>
      <c r="D4" s="226" t="s">
        <v>294</v>
      </c>
      <c r="E4" s="201" t="s">
        <v>295</v>
      </c>
      <c r="F4" s="201"/>
      <c r="G4" s="201"/>
      <c r="H4" s="201"/>
      <c r="I4" s="226" t="s">
        <v>296</v>
      </c>
      <c r="J4" s="247"/>
      <c r="K4" s="247"/>
      <c r="L4" s="247"/>
      <c r="M4" s="247"/>
      <c r="N4" s="247"/>
      <c r="O4" s="241"/>
      <c r="P4" s="201" t="s">
        <v>244</v>
      </c>
      <c r="Q4" s="201"/>
      <c r="R4" s="201" t="s">
        <v>297</v>
      </c>
      <c r="S4" s="201"/>
      <c r="T4" s="201"/>
      <c r="U4" s="201"/>
    </row>
    <row r="5" customFormat="1" ht="30.75" customHeight="1" spans="1:21">
      <c r="A5" s="201"/>
      <c r="B5" s="201"/>
      <c r="C5" s="201"/>
      <c r="D5" s="201"/>
      <c r="E5" s="227" t="s">
        <v>277</v>
      </c>
      <c r="F5" s="201" t="s">
        <v>298</v>
      </c>
      <c r="G5" s="201" t="s">
        <v>299</v>
      </c>
      <c r="H5" s="201" t="s">
        <v>300</v>
      </c>
      <c r="I5" s="248" t="s">
        <v>301</v>
      </c>
      <c r="J5" s="248" t="s">
        <v>302</v>
      </c>
      <c r="K5" s="248" t="s">
        <v>303</v>
      </c>
      <c r="L5" s="248" t="s">
        <v>304</v>
      </c>
      <c r="M5" s="248" t="s">
        <v>305</v>
      </c>
      <c r="N5" s="248" t="s">
        <v>99</v>
      </c>
      <c r="O5" s="248" t="s">
        <v>277</v>
      </c>
      <c r="P5" s="201" t="s">
        <v>306</v>
      </c>
      <c r="Q5" s="201" t="s">
        <v>307</v>
      </c>
      <c r="R5" s="201" t="s">
        <v>160</v>
      </c>
      <c r="S5" s="201" t="s">
        <v>308</v>
      </c>
      <c r="T5" s="248" t="s">
        <v>303</v>
      </c>
      <c r="U5" s="216" t="s">
        <v>309</v>
      </c>
    </row>
    <row r="6" ht="23.25" customHeight="1" spans="1:21">
      <c r="A6" s="201"/>
      <c r="B6" s="201"/>
      <c r="C6" s="201"/>
      <c r="D6" s="201"/>
      <c r="E6" s="227"/>
      <c r="F6" s="201"/>
      <c r="G6" s="201"/>
      <c r="H6" s="201"/>
      <c r="I6" s="228"/>
      <c r="J6" s="228"/>
      <c r="K6" s="228"/>
      <c r="L6" s="228"/>
      <c r="M6" s="228"/>
      <c r="N6" s="228"/>
      <c r="O6" s="228"/>
      <c r="P6" s="201"/>
      <c r="Q6" s="201"/>
      <c r="R6" s="201"/>
      <c r="S6" s="201"/>
      <c r="T6" s="228"/>
      <c r="U6" s="216"/>
    </row>
    <row r="7" ht="23.1" customHeight="1" spans="1:21">
      <c r="A7" s="203" t="s">
        <v>108</v>
      </c>
      <c r="B7" s="99"/>
      <c r="C7" s="245">
        <v>0</v>
      </c>
      <c r="D7" s="245">
        <v>0</v>
      </c>
      <c r="E7" s="245">
        <v>0</v>
      </c>
      <c r="F7" s="246"/>
      <c r="G7" s="246"/>
      <c r="H7" s="246"/>
      <c r="I7" s="249"/>
      <c r="J7" s="246"/>
      <c r="K7" s="249"/>
      <c r="L7" s="246"/>
      <c r="M7" s="249"/>
      <c r="N7" s="246"/>
      <c r="O7" s="245">
        <v>0</v>
      </c>
      <c r="P7" s="140"/>
      <c r="Q7" s="249"/>
      <c r="R7" s="246"/>
      <c r="S7" s="249"/>
      <c r="T7" s="246"/>
      <c r="U7" s="249"/>
    </row>
    <row r="8" ht="23.1" customHeight="1" spans="1:21">
      <c r="A8" s="203" t="s">
        <v>117</v>
      </c>
      <c r="B8" s="99"/>
      <c r="C8" s="245">
        <v>0</v>
      </c>
      <c r="D8" s="245">
        <v>0</v>
      </c>
      <c r="E8" s="245">
        <v>0</v>
      </c>
      <c r="F8" s="200"/>
      <c r="G8" s="200"/>
      <c r="H8" s="200"/>
      <c r="I8" s="200"/>
      <c r="J8" s="200"/>
      <c r="K8" s="200"/>
      <c r="L8" s="200"/>
      <c r="M8" s="200"/>
      <c r="N8" s="250"/>
      <c r="O8" s="245">
        <v>0</v>
      </c>
      <c r="P8" s="100"/>
      <c r="Q8" s="100"/>
      <c r="R8" s="100"/>
      <c r="S8" s="100"/>
      <c r="T8" s="100"/>
      <c r="U8" s="100"/>
    </row>
    <row r="9" ht="23.1" customHeight="1" spans="1:21">
      <c r="A9" s="244"/>
      <c r="B9" s="244"/>
      <c r="C9" s="244"/>
      <c r="D9" s="244"/>
      <c r="E9" s="244"/>
      <c r="F9" s="244"/>
      <c r="G9" s="244"/>
      <c r="H9" s="244"/>
      <c r="I9" s="244"/>
      <c r="J9" s="244"/>
      <c r="K9" s="244"/>
      <c r="L9" s="244"/>
      <c r="M9" s="244"/>
      <c r="N9" s="209"/>
      <c r="O9" s="244"/>
      <c r="P9"/>
      <c r="Q9"/>
      <c r="R9"/>
      <c r="S9"/>
      <c r="T9"/>
      <c r="U9"/>
    </row>
    <row r="10" ht="23.1" customHeight="1" spans="1:21">
      <c r="A10" s="244"/>
      <c r="B10" s="244"/>
      <c r="C10" s="244"/>
      <c r="D10" s="244"/>
      <c r="E10" s="244"/>
      <c r="F10" s="244"/>
      <c r="G10" s="244"/>
      <c r="H10" s="244"/>
      <c r="I10" s="244"/>
      <c r="J10" s="244"/>
      <c r="K10" s="244"/>
      <c r="L10" s="244"/>
      <c r="M10" s="244"/>
      <c r="N10" s="209"/>
      <c r="O10"/>
      <c r="P10"/>
      <c r="Q10"/>
      <c r="R10"/>
      <c r="S10"/>
      <c r="T10"/>
      <c r="U10"/>
    </row>
    <row r="11" ht="23.1" customHeight="1" spans="1:21">
      <c r="A11" s="244"/>
      <c r="B11" s="244"/>
      <c r="C11" s="244"/>
      <c r="D11" s="244"/>
      <c r="E11" s="244"/>
      <c r="F11" s="244"/>
      <c r="G11" s="244"/>
      <c r="H11" s="244"/>
      <c r="I11" s="244"/>
      <c r="J11" s="244"/>
      <c r="K11" s="244"/>
      <c r="L11" s="244"/>
      <c r="M11" s="244"/>
      <c r="N11" s="209"/>
      <c r="O11"/>
      <c r="P11"/>
      <c r="Q11"/>
      <c r="R11"/>
      <c r="S11"/>
      <c r="T11"/>
      <c r="U11"/>
    </row>
    <row r="12" ht="23.1" customHeight="1" spans="1:21">
      <c r="A12" s="244"/>
      <c r="B12" s="244"/>
      <c r="C12" s="244"/>
      <c r="D12" s="244"/>
      <c r="E12" s="244"/>
      <c r="F12" s="244"/>
      <c r="G12" s="244"/>
      <c r="H12" s="244"/>
      <c r="I12" s="244"/>
      <c r="J12" s="244"/>
      <c r="K12" s="244"/>
      <c r="L12" s="244"/>
      <c r="M12" s="244"/>
      <c r="N12" s="209"/>
      <c r="O12"/>
      <c r="P12"/>
      <c r="Q12"/>
      <c r="R12"/>
      <c r="S12"/>
      <c r="T12"/>
      <c r="U12"/>
    </row>
    <row r="13" ht="23.1" customHeight="1" spans="1:21">
      <c r="A13" s="244"/>
      <c r="B13" s="244"/>
      <c r="C13" s="244"/>
      <c r="D13" s="244"/>
      <c r="E13" s="244"/>
      <c r="F13" s="244"/>
      <c r="G13" s="244"/>
      <c r="H13" s="244"/>
      <c r="I13" s="244"/>
      <c r="J13" s="244"/>
      <c r="K13" s="244"/>
      <c r="L13" s="244"/>
      <c r="M13" s="244"/>
      <c r="N13" s="209"/>
      <c r="O13"/>
      <c r="P13"/>
      <c r="Q13"/>
      <c r="R13"/>
      <c r="S13"/>
      <c r="T13"/>
      <c r="U13"/>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055555555556" right="0.393055555555556" top="0.590277777777778" bottom="0.590277777777778" header="0.393055555555556" footer="0.393055555555556"/>
  <pageSetup paperSize="9" scale="62" orientation="landscape" horizontalDpi="6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workbookViewId="0">
      <selection activeCell="S12" sqref="S12"/>
    </sheetView>
  </sheetViews>
  <sheetFormatPr defaultColWidth="9.16666666666667" defaultRowHeight="11.25"/>
  <cols>
    <col min="1" max="2" width="11.1666666666667" style="70" customWidth="1"/>
    <col min="3" max="3" width="35.6666666666667" style="70" customWidth="1"/>
    <col min="4" max="4" width="13.5" style="70" customWidth="1"/>
    <col min="5" max="21" width="9" style="70" customWidth="1"/>
    <col min="22" max="26" width="6.83333333333333" style="70" customWidth="1"/>
    <col min="27" max="16384" width="9.16666666666667" style="70"/>
  </cols>
  <sheetData>
    <row r="1" ht="24.75" customHeight="1" spans="1:26">
      <c r="A1" s="221"/>
      <c r="B1" s="221"/>
      <c r="C1" s="221"/>
      <c r="D1" s="221"/>
      <c r="E1" s="221"/>
      <c r="F1" s="221"/>
      <c r="G1" s="221"/>
      <c r="H1" s="221"/>
      <c r="I1" s="221"/>
      <c r="J1" s="221"/>
      <c r="K1" s="221"/>
      <c r="L1" s="221"/>
      <c r="M1" s="221"/>
      <c r="N1" s="221"/>
      <c r="O1" s="221"/>
      <c r="P1" s="234"/>
      <c r="Q1" s="234"/>
      <c r="R1" s="234"/>
      <c r="S1" s="209"/>
      <c r="T1" s="209"/>
      <c r="U1" s="238" t="s">
        <v>310</v>
      </c>
      <c r="V1" s="209"/>
      <c r="W1" s="209"/>
      <c r="X1" s="209"/>
      <c r="Y1" s="209"/>
      <c r="Z1" s="209"/>
    </row>
    <row r="2" ht="24.75" customHeight="1" spans="1:26">
      <c r="A2" s="222" t="s">
        <v>311</v>
      </c>
      <c r="B2" s="222"/>
      <c r="C2" s="222"/>
      <c r="D2" s="222"/>
      <c r="E2" s="222"/>
      <c r="F2" s="222"/>
      <c r="G2" s="222"/>
      <c r="H2" s="222"/>
      <c r="I2" s="222"/>
      <c r="J2" s="222"/>
      <c r="K2" s="222"/>
      <c r="L2" s="222"/>
      <c r="M2" s="222"/>
      <c r="N2" s="222"/>
      <c r="O2" s="222"/>
      <c r="P2" s="222"/>
      <c r="Q2" s="222"/>
      <c r="R2" s="222"/>
      <c r="S2" s="222"/>
      <c r="T2" s="222"/>
      <c r="U2" s="222"/>
      <c r="V2" s="209"/>
      <c r="W2" s="209"/>
      <c r="X2" s="209"/>
      <c r="Y2" s="209"/>
      <c r="Z2" s="209"/>
    </row>
    <row r="3" ht="24.75" customHeight="1" spans="1:26">
      <c r="A3" s="223"/>
      <c r="B3" s="221"/>
      <c r="C3" s="221"/>
      <c r="D3" s="221"/>
      <c r="E3" s="221"/>
      <c r="F3" s="221"/>
      <c r="G3" s="221"/>
      <c r="H3" s="221"/>
      <c r="I3" s="221"/>
      <c r="J3" s="221"/>
      <c r="K3" s="221"/>
      <c r="L3" s="221"/>
      <c r="M3" s="221"/>
      <c r="N3" s="221"/>
      <c r="O3" s="221"/>
      <c r="P3" s="235"/>
      <c r="Q3" s="235"/>
      <c r="R3" s="235"/>
      <c r="S3" s="239"/>
      <c r="T3" s="240" t="s">
        <v>90</v>
      </c>
      <c r="U3" s="240"/>
      <c r="V3" s="209"/>
      <c r="W3" s="209"/>
      <c r="X3" s="209"/>
      <c r="Y3" s="209"/>
      <c r="Z3" s="209"/>
    </row>
    <row r="4" ht="24.75" customHeight="1" spans="1:26">
      <c r="A4" s="224" t="s">
        <v>113</v>
      </c>
      <c r="B4" s="201" t="s">
        <v>91</v>
      </c>
      <c r="C4" s="142" t="s">
        <v>114</v>
      </c>
      <c r="D4" s="225" t="s">
        <v>115</v>
      </c>
      <c r="E4" s="201" t="s">
        <v>180</v>
      </c>
      <c r="F4" s="201"/>
      <c r="G4" s="201"/>
      <c r="H4" s="226"/>
      <c r="I4" s="201" t="s">
        <v>181</v>
      </c>
      <c r="J4" s="201"/>
      <c r="K4" s="201"/>
      <c r="L4" s="201"/>
      <c r="M4" s="201"/>
      <c r="N4" s="201"/>
      <c r="O4" s="201"/>
      <c r="P4" s="201"/>
      <c r="Q4" s="201"/>
      <c r="R4" s="201"/>
      <c r="S4" s="241" t="s">
        <v>271</v>
      </c>
      <c r="T4" s="228" t="s">
        <v>183</v>
      </c>
      <c r="U4" s="242" t="s">
        <v>184</v>
      </c>
      <c r="V4" s="209"/>
      <c r="W4" s="209"/>
      <c r="X4" s="209"/>
      <c r="Y4" s="209"/>
      <c r="Z4" s="209"/>
    </row>
    <row r="5" ht="24.75" customHeight="1" spans="1:26">
      <c r="A5" s="224"/>
      <c r="B5" s="201"/>
      <c r="C5" s="142"/>
      <c r="D5" s="227"/>
      <c r="E5" s="228" t="s">
        <v>160</v>
      </c>
      <c r="F5" s="228" t="s">
        <v>186</v>
      </c>
      <c r="G5" s="228" t="s">
        <v>187</v>
      </c>
      <c r="H5" s="228" t="s">
        <v>188</v>
      </c>
      <c r="I5" s="228" t="s">
        <v>160</v>
      </c>
      <c r="J5" s="236" t="s">
        <v>189</v>
      </c>
      <c r="K5" s="236" t="s">
        <v>190</v>
      </c>
      <c r="L5" s="236" t="s">
        <v>191</v>
      </c>
      <c r="M5" s="236" t="s">
        <v>192</v>
      </c>
      <c r="N5" s="228" t="s">
        <v>193</v>
      </c>
      <c r="O5" s="228" t="s">
        <v>194</v>
      </c>
      <c r="P5" s="228" t="s">
        <v>195</v>
      </c>
      <c r="Q5" s="228" t="s">
        <v>196</v>
      </c>
      <c r="R5" s="228" t="s">
        <v>197</v>
      </c>
      <c r="S5" s="201"/>
      <c r="T5" s="201"/>
      <c r="U5" s="243"/>
      <c r="V5" s="209"/>
      <c r="W5" s="209"/>
      <c r="X5" s="209"/>
      <c r="Y5" s="209"/>
      <c r="Z5" s="209"/>
    </row>
    <row r="6" ht="30.75" customHeight="1" spans="1:26">
      <c r="A6" s="224"/>
      <c r="B6" s="201"/>
      <c r="C6" s="142"/>
      <c r="D6" s="227"/>
      <c r="E6" s="201"/>
      <c r="F6" s="201"/>
      <c r="G6" s="201"/>
      <c r="H6" s="201"/>
      <c r="I6" s="201"/>
      <c r="J6" s="237"/>
      <c r="K6" s="237"/>
      <c r="L6" s="237"/>
      <c r="M6" s="237"/>
      <c r="N6" s="201"/>
      <c r="O6" s="201"/>
      <c r="P6" s="201"/>
      <c r="Q6" s="201"/>
      <c r="R6" s="201"/>
      <c r="S6" s="201"/>
      <c r="T6" s="201"/>
      <c r="U6" s="243"/>
      <c r="V6" s="209"/>
      <c r="W6" s="209"/>
      <c r="X6" s="209"/>
      <c r="Y6" s="209"/>
      <c r="Z6" s="209"/>
    </row>
    <row r="7" ht="24.75" customHeight="1" spans="1:26">
      <c r="A7" s="227"/>
      <c r="B7" s="202" t="s">
        <v>107</v>
      </c>
      <c r="C7" s="203" t="s">
        <v>108</v>
      </c>
      <c r="D7" s="229">
        <v>0</v>
      </c>
      <c r="E7" s="146"/>
      <c r="F7" s="146"/>
      <c r="G7" s="146"/>
      <c r="H7" s="146"/>
      <c r="I7" s="146"/>
      <c r="J7" s="146"/>
      <c r="K7" s="146"/>
      <c r="L7" s="146"/>
      <c r="M7" s="146"/>
      <c r="N7" s="146"/>
      <c r="O7" s="146"/>
      <c r="P7" s="146"/>
      <c r="Q7" s="146"/>
      <c r="R7" s="146"/>
      <c r="S7" s="146"/>
      <c r="T7" s="146"/>
      <c r="U7" s="146"/>
      <c r="V7" s="209"/>
      <c r="W7" s="209"/>
      <c r="X7" s="209"/>
      <c r="Y7" s="209"/>
      <c r="Z7" s="209"/>
    </row>
    <row r="8" customFormat="1" ht="32.25" customHeight="1" spans="1:21">
      <c r="A8" s="230"/>
      <c r="B8" s="202" t="s">
        <v>109</v>
      </c>
      <c r="C8" s="203" t="s">
        <v>117</v>
      </c>
      <c r="D8" s="229">
        <v>0</v>
      </c>
      <c r="E8" s="230"/>
      <c r="F8" s="230"/>
      <c r="G8" s="231"/>
      <c r="H8" s="231"/>
      <c r="I8" s="231"/>
      <c r="J8" s="231"/>
      <c r="K8" s="231"/>
      <c r="L8" s="231"/>
      <c r="M8" s="231"/>
      <c r="N8" s="231"/>
      <c r="O8" s="231"/>
      <c r="P8" s="231"/>
      <c r="Q8" s="231"/>
      <c r="R8" s="231"/>
      <c r="S8" s="231"/>
      <c r="T8" s="231"/>
      <c r="U8" s="231"/>
    </row>
    <row r="9" ht="18.95" customHeight="1" spans="1:26">
      <c r="A9" s="232"/>
      <c r="B9" s="232"/>
      <c r="C9" s="233"/>
      <c r="D9" s="234"/>
      <c r="E9" s="234"/>
      <c r="F9" s="234"/>
      <c r="G9" s="234"/>
      <c r="H9" s="234"/>
      <c r="I9" s="234"/>
      <c r="J9" s="234"/>
      <c r="K9" s="234"/>
      <c r="L9" s="234"/>
      <c r="M9" s="234"/>
      <c r="N9" s="234"/>
      <c r="O9" s="234"/>
      <c r="P9" s="234"/>
      <c r="Q9" s="234"/>
      <c r="R9" s="234"/>
      <c r="S9" s="209"/>
      <c r="T9" s="209"/>
      <c r="U9" s="244"/>
      <c r="V9" s="209"/>
      <c r="W9" s="209"/>
      <c r="X9" s="209"/>
      <c r="Y9" s="209"/>
      <c r="Z9" s="209"/>
    </row>
    <row r="10" ht="18.95" customHeight="1" spans="1:26">
      <c r="A10" s="232"/>
      <c r="B10" s="232"/>
      <c r="C10" s="233"/>
      <c r="D10" s="234"/>
      <c r="E10" s="234"/>
      <c r="F10" s="234"/>
      <c r="G10" s="234"/>
      <c r="H10" s="234"/>
      <c r="I10" s="234"/>
      <c r="J10" s="234"/>
      <c r="K10" s="234"/>
      <c r="L10" s="234"/>
      <c r="M10" s="234"/>
      <c r="N10" s="234"/>
      <c r="O10" s="234"/>
      <c r="P10" s="234"/>
      <c r="Q10" s="234"/>
      <c r="R10" s="234"/>
      <c r="S10" s="209"/>
      <c r="T10" s="209"/>
      <c r="U10" s="244"/>
      <c r="V10" s="209"/>
      <c r="W10" s="209"/>
      <c r="X10" s="209"/>
      <c r="Y10" s="209"/>
      <c r="Z10" s="209"/>
    </row>
    <row r="11" ht="18.95" customHeight="1" spans="1:26">
      <c r="A11" s="232"/>
      <c r="B11" s="232"/>
      <c r="C11" s="233"/>
      <c r="D11" s="234"/>
      <c r="E11" s="234"/>
      <c r="F11" s="234"/>
      <c r="G11" s="234"/>
      <c r="H11" s="234"/>
      <c r="I11" s="234"/>
      <c r="J11" s="234"/>
      <c r="K11" s="234"/>
      <c r="L11" s="234"/>
      <c r="M11" s="234"/>
      <c r="N11" s="234"/>
      <c r="O11" s="234"/>
      <c r="P11" s="234"/>
      <c r="Q11" s="234"/>
      <c r="R11" s="234"/>
      <c r="S11" s="209"/>
      <c r="T11" s="209"/>
      <c r="U11" s="244"/>
      <c r="V11" s="209"/>
      <c r="W11" s="209"/>
      <c r="X11" s="209"/>
      <c r="Y11" s="209"/>
      <c r="Z11" s="209"/>
    </row>
    <row r="12" ht="18.95" customHeight="1" spans="1:26">
      <c r="A12" s="232"/>
      <c r="B12" s="232"/>
      <c r="C12" s="233"/>
      <c r="D12" s="234"/>
      <c r="E12" s="234"/>
      <c r="F12" s="234"/>
      <c r="G12" s="234"/>
      <c r="H12" s="234"/>
      <c r="I12" s="234"/>
      <c r="J12" s="234"/>
      <c r="K12" s="234"/>
      <c r="L12" s="234"/>
      <c r="M12" s="234"/>
      <c r="N12" s="234"/>
      <c r="O12" s="234"/>
      <c r="P12" s="234"/>
      <c r="Q12" s="234"/>
      <c r="R12" s="234"/>
      <c r="S12" s="209"/>
      <c r="T12" s="209"/>
      <c r="U12" s="244"/>
      <c r="V12" s="209"/>
      <c r="W12" s="209"/>
      <c r="X12" s="209"/>
      <c r="Y12" s="209"/>
      <c r="Z12" s="209"/>
    </row>
    <row r="13" ht="18.95" customHeight="1" spans="1:26">
      <c r="A13" s="232"/>
      <c r="B13" s="232"/>
      <c r="C13" s="233"/>
      <c r="D13" s="234"/>
      <c r="E13" s="234"/>
      <c r="F13" s="234"/>
      <c r="G13" s="234"/>
      <c r="H13" s="234"/>
      <c r="I13" s="234"/>
      <c r="J13" s="234"/>
      <c r="K13" s="234"/>
      <c r="L13" s="234"/>
      <c r="M13" s="234"/>
      <c r="N13" s="234"/>
      <c r="O13" s="234"/>
      <c r="P13" s="234"/>
      <c r="Q13" s="234"/>
      <c r="R13" s="234"/>
      <c r="S13" s="209"/>
      <c r="T13" s="209"/>
      <c r="U13" s="244"/>
      <c r="V13" s="209"/>
      <c r="W13" s="209"/>
      <c r="X13" s="209"/>
      <c r="Y13" s="209"/>
      <c r="Z13" s="209"/>
    </row>
    <row r="14" ht="18.95" customHeight="1" spans="1:26">
      <c r="A14" s="232"/>
      <c r="B14" s="232"/>
      <c r="C14" s="233"/>
      <c r="D14" s="234"/>
      <c r="E14" s="234"/>
      <c r="F14" s="234"/>
      <c r="G14" s="234"/>
      <c r="H14" s="234"/>
      <c r="I14" s="234"/>
      <c r="J14" s="234"/>
      <c r="K14" s="234"/>
      <c r="L14" s="234"/>
      <c r="M14" s="234"/>
      <c r="N14" s="234"/>
      <c r="O14" s="234"/>
      <c r="P14" s="234"/>
      <c r="Q14" s="234"/>
      <c r="R14" s="234"/>
      <c r="S14" s="209"/>
      <c r="T14" s="209"/>
      <c r="U14" s="244"/>
      <c r="V14" s="209"/>
      <c r="W14" s="209"/>
      <c r="X14" s="209"/>
      <c r="Y14" s="209"/>
      <c r="Z14" s="209"/>
    </row>
    <row r="15" ht="18.95" customHeight="1" spans="1:26">
      <c r="A15" s="232"/>
      <c r="B15" s="232"/>
      <c r="C15" s="233"/>
      <c r="D15" s="234"/>
      <c r="E15" s="234"/>
      <c r="F15" s="234"/>
      <c r="G15" s="234"/>
      <c r="H15" s="234"/>
      <c r="I15" s="234"/>
      <c r="J15" s="234"/>
      <c r="K15" s="234"/>
      <c r="L15" s="234"/>
      <c r="M15" s="234"/>
      <c r="N15" s="234"/>
      <c r="O15" s="234"/>
      <c r="P15" s="234"/>
      <c r="Q15" s="234"/>
      <c r="R15" s="234"/>
      <c r="S15" s="209"/>
      <c r="T15" s="209"/>
      <c r="U15" s="244"/>
      <c r="V15" s="209"/>
      <c r="W15" s="209"/>
      <c r="X15" s="209"/>
      <c r="Y15" s="209"/>
      <c r="Z15" s="209"/>
    </row>
    <row r="16" ht="18.95" customHeight="1" spans="1:26">
      <c r="A16" s="232"/>
      <c r="B16" s="232"/>
      <c r="C16" s="233"/>
      <c r="D16" s="234"/>
      <c r="E16" s="234"/>
      <c r="F16" s="234"/>
      <c r="G16" s="234"/>
      <c r="H16" s="234"/>
      <c r="I16" s="234"/>
      <c r="J16" s="234"/>
      <c r="K16" s="234"/>
      <c r="L16" s="234"/>
      <c r="M16" s="234"/>
      <c r="N16" s="234"/>
      <c r="O16" s="234"/>
      <c r="P16" s="234"/>
      <c r="Q16" s="234"/>
      <c r="R16" s="234"/>
      <c r="S16" s="209"/>
      <c r="T16" s="209"/>
      <c r="U16" s="244"/>
      <c r="V16" s="209"/>
      <c r="W16" s="209"/>
      <c r="X16" s="209"/>
      <c r="Y16" s="209"/>
      <c r="Z16" s="209"/>
    </row>
    <row r="17" ht="18.95" customHeight="1" spans="1:26">
      <c r="A17" s="232"/>
      <c r="B17" s="232"/>
      <c r="C17" s="233"/>
      <c r="D17" s="234"/>
      <c r="E17" s="234"/>
      <c r="F17" s="234"/>
      <c r="G17" s="234"/>
      <c r="H17" s="234"/>
      <c r="I17" s="234"/>
      <c r="J17" s="234"/>
      <c r="K17" s="234"/>
      <c r="L17" s="234"/>
      <c r="M17" s="234"/>
      <c r="N17" s="234"/>
      <c r="O17" s="234"/>
      <c r="P17" s="234"/>
      <c r="Q17" s="234"/>
      <c r="R17" s="234"/>
      <c r="S17" s="209"/>
      <c r="T17" s="209"/>
      <c r="U17" s="244"/>
      <c r="V17" s="209"/>
      <c r="W17" s="209"/>
      <c r="X17" s="209"/>
      <c r="Y17" s="209"/>
      <c r="Z17" s="209"/>
    </row>
    <row r="18" ht="18.95" customHeight="1" spans="1:26">
      <c r="A18" s="232"/>
      <c r="B18" s="232"/>
      <c r="C18" s="233"/>
      <c r="D18" s="234"/>
      <c r="E18" s="234"/>
      <c r="F18" s="234"/>
      <c r="G18" s="234"/>
      <c r="H18" s="234"/>
      <c r="I18" s="234"/>
      <c r="J18" s="234"/>
      <c r="K18" s="234"/>
      <c r="L18" s="234"/>
      <c r="M18" s="234"/>
      <c r="N18" s="234"/>
      <c r="O18" s="234"/>
      <c r="P18" s="234"/>
      <c r="Q18" s="234"/>
      <c r="R18" s="234"/>
      <c r="S18" s="209"/>
      <c r="T18" s="209"/>
      <c r="U18" s="244"/>
      <c r="V18" s="209"/>
      <c r="W18" s="209"/>
      <c r="X18" s="209"/>
      <c r="Y18" s="209"/>
      <c r="Z18" s="209"/>
    </row>
    <row r="19" ht="12.75" customHeight="1" spans="1:26">
      <c r="A19"/>
      <c r="B19"/>
      <c r="C19"/>
      <c r="D19"/>
      <c r="E19"/>
      <c r="F19"/>
      <c r="G19"/>
      <c r="H19"/>
      <c r="I19"/>
      <c r="J19"/>
      <c r="K19"/>
      <c r="L19"/>
      <c r="M19"/>
      <c r="N19"/>
      <c r="O19"/>
      <c r="P19"/>
      <c r="Q19"/>
      <c r="R19"/>
      <c r="S19"/>
      <c r="T19"/>
      <c r="U19"/>
      <c r="V19"/>
      <c r="W19"/>
      <c r="X19"/>
      <c r="Y19"/>
      <c r="Z19"/>
    </row>
    <row r="20" ht="12.75" customHeight="1" spans="1:26">
      <c r="A20"/>
      <c r="B20"/>
      <c r="C20"/>
      <c r="D20"/>
      <c r="E20"/>
      <c r="F20"/>
      <c r="G20"/>
      <c r="H20"/>
      <c r="I20"/>
      <c r="J20"/>
      <c r="K20"/>
      <c r="L20"/>
      <c r="M20"/>
      <c r="N20"/>
      <c r="O20"/>
      <c r="P20"/>
      <c r="Q20"/>
      <c r="R20"/>
      <c r="S20"/>
      <c r="T20"/>
      <c r="U20"/>
      <c r="V20"/>
      <c r="W20"/>
      <c r="X20"/>
      <c r="Y20"/>
      <c r="Z20"/>
    </row>
    <row r="21" ht="12.75" customHeight="1" spans="1:26">
      <c r="A21"/>
      <c r="B21"/>
      <c r="C21"/>
      <c r="D21"/>
      <c r="E21"/>
      <c r="F21"/>
      <c r="G21"/>
      <c r="H21"/>
      <c r="I21"/>
      <c r="J21"/>
      <c r="K21"/>
      <c r="L21"/>
      <c r="M21"/>
      <c r="N21"/>
      <c r="O21"/>
      <c r="P21"/>
      <c r="Q21"/>
      <c r="R21"/>
      <c r="S21"/>
      <c r="T21"/>
      <c r="U21"/>
      <c r="V21"/>
      <c r="W21"/>
      <c r="X21"/>
      <c r="Y21"/>
      <c r="Z21"/>
    </row>
    <row r="22" ht="12.75" customHeight="1" spans="1:26">
      <c r="A22"/>
      <c r="B22"/>
      <c r="C22"/>
      <c r="D22"/>
      <c r="E22"/>
      <c r="F22"/>
      <c r="G22"/>
      <c r="H22"/>
      <c r="I22"/>
      <c r="J22"/>
      <c r="K22"/>
      <c r="L22"/>
      <c r="M22"/>
      <c r="N22"/>
      <c r="O22"/>
      <c r="P22"/>
      <c r="Q22"/>
      <c r="R22"/>
      <c r="S22"/>
      <c r="T22"/>
      <c r="U22"/>
      <c r="V22"/>
      <c r="W22"/>
      <c r="X22"/>
      <c r="Y22"/>
      <c r="Z22"/>
    </row>
    <row r="23" ht="12.75" customHeight="1" spans="1:26">
      <c r="A23"/>
      <c r="B23"/>
      <c r="C23"/>
      <c r="D23"/>
      <c r="E23"/>
      <c r="F23"/>
      <c r="G23"/>
      <c r="H23"/>
      <c r="I23"/>
      <c r="J23"/>
      <c r="K23"/>
      <c r="L23"/>
      <c r="M23"/>
      <c r="N23"/>
      <c r="O23"/>
      <c r="P23"/>
      <c r="Q23"/>
      <c r="R23"/>
      <c r="S23"/>
      <c r="T23"/>
      <c r="U23"/>
      <c r="V23"/>
      <c r="W23"/>
      <c r="X23"/>
      <c r="Y23"/>
      <c r="Z23"/>
    </row>
    <row r="24" ht="12.75" customHeight="1" spans="1:26">
      <c r="A24"/>
      <c r="B24"/>
      <c r="C24"/>
      <c r="D24"/>
      <c r="E24"/>
      <c r="F24"/>
      <c r="G24"/>
      <c r="H24"/>
      <c r="I24"/>
      <c r="J24"/>
      <c r="K24"/>
      <c r="L24"/>
      <c r="M24"/>
      <c r="N24"/>
      <c r="O24"/>
      <c r="P24"/>
      <c r="Q24"/>
      <c r="R24"/>
      <c r="S24"/>
      <c r="T24"/>
      <c r="U24"/>
      <c r="V24"/>
      <c r="W24"/>
      <c r="X24"/>
      <c r="Y24"/>
      <c r="Z24"/>
    </row>
    <row r="25" ht="12.75" customHeight="1" spans="1:26">
      <c r="A25"/>
      <c r="B25"/>
      <c r="C25"/>
      <c r="D25"/>
      <c r="E25"/>
      <c r="F25"/>
      <c r="G25"/>
      <c r="H25"/>
      <c r="I25"/>
      <c r="J25"/>
      <c r="K25"/>
      <c r="L25"/>
      <c r="M25"/>
      <c r="N25"/>
      <c r="O25"/>
      <c r="P25"/>
      <c r="Q25"/>
      <c r="R25"/>
      <c r="S25"/>
      <c r="T25"/>
      <c r="U25"/>
      <c r="V25"/>
      <c r="W25"/>
      <c r="X25"/>
      <c r="Y25"/>
      <c r="Z25"/>
    </row>
    <row r="26" ht="12.75" customHeight="1" spans="1:26">
      <c r="A26"/>
      <c r="B26"/>
      <c r="C26"/>
      <c r="D26"/>
      <c r="E26"/>
      <c r="F26"/>
      <c r="G26"/>
      <c r="H26"/>
      <c r="I26"/>
      <c r="J26"/>
      <c r="K26"/>
      <c r="L26"/>
      <c r="M26"/>
      <c r="N26"/>
      <c r="O26"/>
      <c r="P26"/>
      <c r="Q26"/>
      <c r="R26"/>
      <c r="S26"/>
      <c r="T26"/>
      <c r="U26"/>
      <c r="V26"/>
      <c r="W26"/>
      <c r="X26"/>
      <c r="Y26"/>
      <c r="Z26"/>
    </row>
    <row r="27" ht="12.75" customHeight="1" spans="1:26">
      <c r="A27"/>
      <c r="B27"/>
      <c r="C27"/>
      <c r="D27"/>
      <c r="E27"/>
      <c r="F27"/>
      <c r="G27"/>
      <c r="H27"/>
      <c r="I27"/>
      <c r="J27"/>
      <c r="K27"/>
      <c r="L27"/>
      <c r="M27"/>
      <c r="N27"/>
      <c r="O27"/>
      <c r="P27"/>
      <c r="Q27"/>
      <c r="R27"/>
      <c r="S27"/>
      <c r="T27"/>
      <c r="U27"/>
      <c r="V27"/>
      <c r="W27"/>
      <c r="X27"/>
      <c r="Y27"/>
      <c r="Z27"/>
    </row>
    <row r="28" ht="12.75" customHeight="1" spans="1:26">
      <c r="A28"/>
      <c r="B28"/>
      <c r="C28"/>
      <c r="D28"/>
      <c r="E28"/>
      <c r="F28"/>
      <c r="G28"/>
      <c r="H28"/>
      <c r="I28"/>
      <c r="J28"/>
      <c r="K28"/>
      <c r="L28"/>
      <c r="M28"/>
      <c r="N28"/>
      <c r="O28"/>
      <c r="P28"/>
      <c r="Q28"/>
      <c r="R28"/>
      <c r="S28"/>
      <c r="T28"/>
      <c r="U28"/>
      <c r="V28"/>
      <c r="W28"/>
      <c r="X28"/>
      <c r="Y28"/>
      <c r="Z28"/>
    </row>
    <row r="29" ht="12.75" customHeight="1" spans="1:26">
      <c r="A29"/>
      <c r="B29"/>
      <c r="C29"/>
      <c r="D29"/>
      <c r="E29"/>
      <c r="F29"/>
      <c r="G29"/>
      <c r="H29"/>
      <c r="I29"/>
      <c r="J29"/>
      <c r="K29"/>
      <c r="L29"/>
      <c r="M29"/>
      <c r="N29"/>
      <c r="O29"/>
      <c r="P29"/>
      <c r="Q29"/>
      <c r="R29"/>
      <c r="S29"/>
      <c r="T29"/>
      <c r="U29"/>
      <c r="V29"/>
      <c r="W29"/>
      <c r="X29"/>
      <c r="Y29"/>
      <c r="Z29"/>
    </row>
    <row r="30" ht="12.75" customHeight="1" spans="1:26">
      <c r="A30"/>
      <c r="B30"/>
      <c r="C30"/>
      <c r="D30"/>
      <c r="E30"/>
      <c r="F30"/>
      <c r="G30"/>
      <c r="H30"/>
      <c r="I30"/>
      <c r="J30"/>
      <c r="K30"/>
      <c r="L30"/>
      <c r="M30"/>
      <c r="N30"/>
      <c r="O30"/>
      <c r="P30"/>
      <c r="Q30"/>
      <c r="R30"/>
      <c r="S30"/>
      <c r="T30"/>
      <c r="U30"/>
      <c r="V30"/>
      <c r="W30"/>
      <c r="X30"/>
      <c r="Y30"/>
      <c r="Z30"/>
    </row>
    <row r="31" ht="12.75" customHeight="1" spans="1:26">
      <c r="A31"/>
      <c r="B31"/>
      <c r="C31"/>
      <c r="D31"/>
      <c r="E31"/>
      <c r="F31"/>
      <c r="G31"/>
      <c r="H31"/>
      <c r="I31"/>
      <c r="J31"/>
      <c r="K31"/>
      <c r="L31"/>
      <c r="M31"/>
      <c r="N31"/>
      <c r="O31"/>
      <c r="P31"/>
      <c r="Q31"/>
      <c r="R31"/>
      <c r="S31"/>
      <c r="T31"/>
      <c r="U31"/>
      <c r="V31"/>
      <c r="W31"/>
      <c r="X31"/>
      <c r="Y31"/>
      <c r="Z31"/>
    </row>
    <row r="32" ht="12.75" customHeight="1" spans="1:26">
      <c r="A32"/>
      <c r="B32"/>
      <c r="C32"/>
      <c r="D32"/>
      <c r="E32"/>
      <c r="F32"/>
      <c r="G32"/>
      <c r="H32"/>
      <c r="I32"/>
      <c r="J32"/>
      <c r="K32"/>
      <c r="L32"/>
      <c r="M32"/>
      <c r="N32"/>
      <c r="O32"/>
      <c r="P32"/>
      <c r="Q32"/>
      <c r="R32"/>
      <c r="S32"/>
      <c r="T32"/>
      <c r="U32"/>
      <c r="V32"/>
      <c r="W32"/>
      <c r="X32"/>
      <c r="Y32"/>
      <c r="Z32"/>
    </row>
    <row r="33" ht="12.75" customHeight="1" spans="1:26">
      <c r="A33"/>
      <c r="B33"/>
      <c r="C33"/>
      <c r="D33"/>
      <c r="E33"/>
      <c r="F33"/>
      <c r="G33"/>
      <c r="H33"/>
      <c r="I33"/>
      <c r="J33"/>
      <c r="K33"/>
      <c r="L33"/>
      <c r="M33"/>
      <c r="N33"/>
      <c r="O33"/>
      <c r="P33"/>
      <c r="Q33"/>
      <c r="R33"/>
      <c r="S33"/>
      <c r="T33"/>
      <c r="U33"/>
      <c r="V33"/>
      <c r="W33"/>
      <c r="X33"/>
      <c r="Y33"/>
      <c r="Z33"/>
    </row>
    <row r="34" ht="12.75" customHeight="1" spans="1:26">
      <c r="A34"/>
      <c r="B34"/>
      <c r="C34"/>
      <c r="D34"/>
      <c r="E34"/>
      <c r="F34"/>
      <c r="G34"/>
      <c r="H34"/>
      <c r="I34"/>
      <c r="J34"/>
      <c r="K34"/>
      <c r="L34"/>
      <c r="M34"/>
      <c r="N34"/>
      <c r="O34"/>
      <c r="P34"/>
      <c r="Q34"/>
      <c r="R34"/>
      <c r="S34"/>
      <c r="T34"/>
      <c r="U34"/>
      <c r="V34"/>
      <c r="W34"/>
      <c r="X34"/>
      <c r="Y34"/>
      <c r="Z34"/>
    </row>
    <row r="35" ht="12.75" customHeight="1" spans="1:26">
      <c r="A35"/>
      <c r="B35"/>
      <c r="C35"/>
      <c r="D35"/>
      <c r="E35"/>
      <c r="F35"/>
      <c r="G35"/>
      <c r="H35"/>
      <c r="I35"/>
      <c r="J35"/>
      <c r="K35"/>
      <c r="L35"/>
      <c r="M35"/>
      <c r="N35"/>
      <c r="O35"/>
      <c r="P35"/>
      <c r="Q35"/>
      <c r="R35"/>
      <c r="S35"/>
      <c r="T35"/>
      <c r="U35"/>
      <c r="V35"/>
      <c r="W35"/>
      <c r="X35"/>
      <c r="Y35"/>
      <c r="Z35"/>
    </row>
    <row r="36" ht="12.75" customHeight="1" spans="1:26">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055555555556" right="0.393055555555556" top="0.984027777777778" bottom="0.471527777777778" header="0.393055555555556" footer="0.393055555555556"/>
  <pageSetup paperSize="9" scale="76" orientation="landscape" horizontalDpi="6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22"/>
  <sheetViews>
    <sheetView showGridLines="0" showZeros="0" topLeftCell="A10" workbookViewId="0">
      <selection activeCell="I10" sqref="I10:I13"/>
    </sheetView>
  </sheetViews>
  <sheetFormatPr defaultColWidth="9.12222222222222" defaultRowHeight="11.25"/>
  <cols>
    <col min="1" max="1" width="10.6222222222222" style="70" customWidth="1"/>
    <col min="2" max="2" width="13.6666666666667" style="70" customWidth="1"/>
    <col min="3" max="3" width="29.5" style="70" customWidth="1"/>
    <col min="4" max="4" width="14.8333333333333" style="70" customWidth="1"/>
    <col min="5" max="5" width="11.6222222222222" style="70" customWidth="1"/>
    <col min="6" max="6" width="12.8333333333333" style="70" customWidth="1"/>
    <col min="7" max="7" width="11.1222222222222" style="70" customWidth="1"/>
    <col min="8" max="8" width="10.8777777777778" style="70" customWidth="1"/>
    <col min="9" max="9" width="11.5" style="70" customWidth="1"/>
    <col min="10" max="10" width="12.1222222222222" style="70" customWidth="1"/>
    <col min="11" max="11" width="12.8333333333333" style="70" customWidth="1"/>
    <col min="12" max="12" width="8.5" style="70" customWidth="1"/>
    <col min="13" max="13" width="9.87777777777778" style="70" customWidth="1"/>
    <col min="14" max="14" width="8.37777777777778" style="70" customWidth="1"/>
    <col min="15" max="15" width="9.12222222222222" style="70" customWidth="1"/>
    <col min="16" max="16" width="7.87777777777778" style="70" customWidth="1"/>
    <col min="17" max="17" width="7.5" style="70" customWidth="1"/>
    <col min="18" max="18" width="7.87777777777778" style="70" customWidth="1"/>
    <col min="19" max="246" width="6.62222222222222" style="70" customWidth="1"/>
    <col min="247" max="16384" width="9.12222222222222" style="70"/>
  </cols>
  <sheetData>
    <row r="1" s="70" customFormat="1" ht="23.1" customHeight="1" spans="1:246">
      <c r="A1" s="195"/>
      <c r="B1" s="196"/>
      <c r="C1" s="196"/>
      <c r="D1" s="197"/>
      <c r="E1" s="196"/>
      <c r="F1" s="196"/>
      <c r="G1" s="196"/>
      <c r="H1" s="196"/>
      <c r="I1" s="196"/>
      <c r="J1" s="196"/>
      <c r="K1" s="196"/>
      <c r="N1" s="210"/>
      <c r="O1" s="208"/>
      <c r="P1" s="208"/>
      <c r="Q1" s="219" t="s">
        <v>312</v>
      </c>
      <c r="R1" s="219"/>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row>
    <row r="2" s="70" customFormat="1" ht="23.1" customHeight="1" spans="2:246">
      <c r="B2" s="198" t="s">
        <v>313</v>
      </c>
      <c r="C2" s="198"/>
      <c r="D2" s="198"/>
      <c r="E2" s="198"/>
      <c r="F2" s="198"/>
      <c r="G2" s="198"/>
      <c r="H2" s="198"/>
      <c r="I2" s="198"/>
      <c r="J2" s="198"/>
      <c r="K2" s="198"/>
      <c r="L2" s="198"/>
      <c r="M2" s="198"/>
      <c r="N2" s="198"/>
      <c r="O2" s="198"/>
      <c r="P2" s="198"/>
      <c r="Q2" s="198"/>
      <c r="R2" s="19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row>
    <row r="3" s="70" customFormat="1" ht="23.1" customHeight="1" spans="2:246">
      <c r="B3" s="199"/>
      <c r="C3" s="199"/>
      <c r="D3" s="199"/>
      <c r="E3" s="199"/>
      <c r="F3" s="199"/>
      <c r="G3" s="199"/>
      <c r="H3" s="199"/>
      <c r="I3" s="199"/>
      <c r="J3" s="199"/>
      <c r="K3" s="199"/>
      <c r="L3" s="211"/>
      <c r="M3" s="212"/>
      <c r="N3" s="213"/>
      <c r="O3" s="208"/>
      <c r="P3" s="208"/>
      <c r="Q3" s="220" t="s">
        <v>314</v>
      </c>
      <c r="R3" s="220"/>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row>
    <row r="4" s="70" customFormat="1" ht="23.1" customHeight="1" spans="1:248">
      <c r="A4" s="200" t="s">
        <v>315</v>
      </c>
      <c r="B4" s="201" t="s">
        <v>91</v>
      </c>
      <c r="C4" s="201" t="s">
        <v>92</v>
      </c>
      <c r="D4" s="201" t="s">
        <v>316</v>
      </c>
      <c r="E4" s="201" t="s">
        <v>317</v>
      </c>
      <c r="F4" s="201" t="s">
        <v>318</v>
      </c>
      <c r="G4" s="201" t="s">
        <v>319</v>
      </c>
      <c r="H4" s="201" t="s">
        <v>320</v>
      </c>
      <c r="I4" s="201" t="s">
        <v>93</v>
      </c>
      <c r="J4" s="214" t="s">
        <v>94</v>
      </c>
      <c r="K4" s="214"/>
      <c r="L4" s="214"/>
      <c r="M4" s="215" t="s">
        <v>95</v>
      </c>
      <c r="N4" s="216" t="s">
        <v>96</v>
      </c>
      <c r="O4" s="216" t="s">
        <v>97</v>
      </c>
      <c r="P4" s="216"/>
      <c r="Q4" s="201" t="s">
        <v>98</v>
      </c>
      <c r="R4" s="201" t="s">
        <v>99</v>
      </c>
      <c r="S4" s="201" t="s">
        <v>100</v>
      </c>
      <c r="T4" s="216" t="s">
        <v>101</v>
      </c>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row>
    <row r="5" s="70" customFormat="1" ht="23.1" customHeight="1" spans="1:248">
      <c r="A5" s="200"/>
      <c r="B5" s="201"/>
      <c r="C5" s="201"/>
      <c r="D5" s="201"/>
      <c r="E5" s="201"/>
      <c r="F5" s="201"/>
      <c r="G5" s="201"/>
      <c r="H5" s="201"/>
      <c r="I5" s="201"/>
      <c r="J5" s="216" t="s">
        <v>116</v>
      </c>
      <c r="K5" s="201" t="s">
        <v>103</v>
      </c>
      <c r="L5" s="201" t="s">
        <v>104</v>
      </c>
      <c r="M5" s="216"/>
      <c r="N5" s="216"/>
      <c r="O5" s="216"/>
      <c r="P5" s="216"/>
      <c r="Q5" s="201"/>
      <c r="R5" s="201"/>
      <c r="S5" s="201"/>
      <c r="T5" s="216"/>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row>
    <row r="6" s="70" customFormat="1" ht="19.5" customHeight="1" spans="1:248">
      <c r="A6" s="200"/>
      <c r="B6" s="201"/>
      <c r="C6" s="201"/>
      <c r="D6" s="201"/>
      <c r="E6" s="201"/>
      <c r="F6" s="201"/>
      <c r="G6" s="201"/>
      <c r="H6" s="201"/>
      <c r="I6" s="201"/>
      <c r="J6" s="216"/>
      <c r="K6" s="201"/>
      <c r="L6" s="201"/>
      <c r="M6" s="216"/>
      <c r="N6" s="216"/>
      <c r="O6" s="216" t="s">
        <v>105</v>
      </c>
      <c r="P6" s="216" t="s">
        <v>106</v>
      </c>
      <c r="Q6" s="201"/>
      <c r="R6" s="201"/>
      <c r="S6" s="201"/>
      <c r="T6" s="216"/>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row>
    <row r="7" s="70" customFormat="1" ht="39.75" customHeight="1" spans="1:248">
      <c r="A7" s="200"/>
      <c r="B7" s="201"/>
      <c r="C7" s="201"/>
      <c r="D7" s="201"/>
      <c r="E7" s="201"/>
      <c r="F7" s="201"/>
      <c r="G7" s="201"/>
      <c r="H7" s="201"/>
      <c r="I7" s="201"/>
      <c r="J7" s="216"/>
      <c r="K7" s="201"/>
      <c r="L7" s="201"/>
      <c r="M7" s="216"/>
      <c r="N7" s="216"/>
      <c r="O7" s="216"/>
      <c r="P7" s="216"/>
      <c r="Q7" s="201"/>
      <c r="R7" s="201"/>
      <c r="S7" s="201"/>
      <c r="T7" s="216"/>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row>
    <row r="8" s="70" customFormat="1" ht="39.75" customHeight="1" spans="1:248">
      <c r="A8" s="200"/>
      <c r="B8" s="202" t="s">
        <v>107</v>
      </c>
      <c r="C8" s="203" t="s">
        <v>108</v>
      </c>
      <c r="D8" s="204"/>
      <c r="E8" s="201"/>
      <c r="F8" s="201"/>
      <c r="G8" s="204">
        <f>G9</f>
        <v>20</v>
      </c>
      <c r="H8" s="204"/>
      <c r="I8" s="217">
        <f>I9</f>
        <v>71000</v>
      </c>
      <c r="J8" s="218">
        <f>J9</f>
        <v>71000</v>
      </c>
      <c r="K8" s="217">
        <f>K9</f>
        <v>71000</v>
      </c>
      <c r="L8" s="204"/>
      <c r="M8" s="216"/>
      <c r="N8" s="216"/>
      <c r="O8" s="216"/>
      <c r="P8" s="216"/>
      <c r="Q8" s="201"/>
      <c r="R8" s="201"/>
      <c r="S8" s="201"/>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row>
    <row r="9" s="70" customFormat="1" ht="39.75" customHeight="1" spans="1:248">
      <c r="A9" s="200"/>
      <c r="B9" s="202" t="s">
        <v>321</v>
      </c>
      <c r="C9" s="203" t="s">
        <v>117</v>
      </c>
      <c r="D9" s="204" t="s">
        <v>322</v>
      </c>
      <c r="E9" s="201"/>
      <c r="F9" s="201"/>
      <c r="G9" s="204">
        <f>G10+G11+G12+G13</f>
        <v>20</v>
      </c>
      <c r="H9" s="204"/>
      <c r="I9" s="217">
        <f>J9</f>
        <v>71000</v>
      </c>
      <c r="J9" s="218">
        <f>K9</f>
        <v>71000</v>
      </c>
      <c r="K9" s="217">
        <f>K10+K11+K12+K13</f>
        <v>71000</v>
      </c>
      <c r="L9" s="204"/>
      <c r="M9" s="216"/>
      <c r="N9" s="216"/>
      <c r="O9" s="216"/>
      <c r="P9" s="216"/>
      <c r="Q9" s="201"/>
      <c r="R9" s="201"/>
      <c r="S9" s="201"/>
      <c r="T9" s="216"/>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row>
    <row r="10" s="70" customFormat="1" ht="39.75" customHeight="1" spans="1:248">
      <c r="A10" s="200">
        <v>1</v>
      </c>
      <c r="B10" s="125" t="s">
        <v>109</v>
      </c>
      <c r="C10" s="205" t="s">
        <v>323</v>
      </c>
      <c r="D10" s="206" t="s">
        <v>324</v>
      </c>
      <c r="E10" s="201"/>
      <c r="F10" s="201">
        <v>2200150</v>
      </c>
      <c r="G10" s="207">
        <v>5</v>
      </c>
      <c r="H10" s="206" t="s">
        <v>325</v>
      </c>
      <c r="I10" s="207">
        <f>J10</f>
        <v>15000</v>
      </c>
      <c r="J10" s="216">
        <f>K10</f>
        <v>15000</v>
      </c>
      <c r="K10" s="207">
        <v>15000</v>
      </c>
      <c r="L10" s="201"/>
      <c r="M10" s="216"/>
      <c r="N10" s="216"/>
      <c r="O10" s="216"/>
      <c r="P10" s="216"/>
      <c r="Q10" s="201"/>
      <c r="R10" s="201"/>
      <c r="S10" s="201"/>
      <c r="T10" s="216"/>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row>
    <row r="11" s="70" customFormat="1" ht="39.75" customHeight="1" spans="1:248">
      <c r="A11" s="200">
        <v>2</v>
      </c>
      <c r="B11" s="125" t="s">
        <v>109</v>
      </c>
      <c r="C11" s="205" t="s">
        <v>323</v>
      </c>
      <c r="D11" s="206" t="s">
        <v>326</v>
      </c>
      <c r="E11" s="201"/>
      <c r="F11" s="201">
        <v>2200150</v>
      </c>
      <c r="G11" s="207">
        <v>5</v>
      </c>
      <c r="H11" s="206" t="s">
        <v>325</v>
      </c>
      <c r="I11" s="207">
        <f>J11</f>
        <v>6000</v>
      </c>
      <c r="J11" s="216">
        <f>K11</f>
        <v>6000</v>
      </c>
      <c r="K11" s="207">
        <v>6000</v>
      </c>
      <c r="L11" s="201"/>
      <c r="M11" s="216"/>
      <c r="N11" s="216"/>
      <c r="O11" s="216"/>
      <c r="P11" s="216"/>
      <c r="Q11" s="201"/>
      <c r="R11" s="201"/>
      <c r="S11" s="201"/>
      <c r="T11" s="216"/>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row>
    <row r="12" s="70" customFormat="1" ht="39.75" customHeight="1" spans="1:248">
      <c r="A12" s="200">
        <v>3</v>
      </c>
      <c r="B12" s="125" t="s">
        <v>109</v>
      </c>
      <c r="C12" s="205" t="s">
        <v>323</v>
      </c>
      <c r="D12" s="206" t="s">
        <v>327</v>
      </c>
      <c r="E12" s="201"/>
      <c r="F12" s="201">
        <v>2200150</v>
      </c>
      <c r="G12" s="207">
        <v>5</v>
      </c>
      <c r="H12" s="206" t="s">
        <v>325</v>
      </c>
      <c r="I12" s="207">
        <f>J12</f>
        <v>25000</v>
      </c>
      <c r="J12" s="216">
        <f>K12</f>
        <v>25000</v>
      </c>
      <c r="K12" s="207">
        <v>25000</v>
      </c>
      <c r="L12" s="201"/>
      <c r="M12" s="216"/>
      <c r="N12" s="216"/>
      <c r="O12" s="216"/>
      <c r="P12" s="216"/>
      <c r="Q12" s="201"/>
      <c r="R12" s="201"/>
      <c r="S12" s="201"/>
      <c r="T12" s="216"/>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row>
    <row r="13" s="70" customFormat="1" ht="39.75" customHeight="1" spans="1:248">
      <c r="A13" s="200">
        <v>4</v>
      </c>
      <c r="B13" s="125" t="s">
        <v>109</v>
      </c>
      <c r="C13" s="205" t="s">
        <v>323</v>
      </c>
      <c r="D13" s="206" t="s">
        <v>327</v>
      </c>
      <c r="E13" s="201"/>
      <c r="F13" s="201">
        <v>2200150</v>
      </c>
      <c r="G13" s="207">
        <v>5</v>
      </c>
      <c r="H13" s="206" t="s">
        <v>325</v>
      </c>
      <c r="I13" s="207">
        <f>J13</f>
        <v>25000</v>
      </c>
      <c r="J13" s="216">
        <f>K13</f>
        <v>25000</v>
      </c>
      <c r="K13" s="207">
        <v>25000</v>
      </c>
      <c r="L13" s="201"/>
      <c r="M13" s="216"/>
      <c r="N13" s="216"/>
      <c r="O13" s="216"/>
      <c r="P13" s="216"/>
      <c r="Q13" s="201"/>
      <c r="R13" s="201"/>
      <c r="S13" s="201"/>
      <c r="T13" s="216"/>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c r="FS13" s="208"/>
      <c r="FT13" s="208"/>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row>
    <row r="14" s="70" customFormat="1" ht="23.1" customHeight="1" spans="2:246">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c r="FS14" s="208"/>
      <c r="FT14" s="208"/>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row>
    <row r="15" s="70" customFormat="1" ht="23.1" customHeight="1" spans="1:246">
      <c r="A15" s="209"/>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208"/>
      <c r="FE15" s="208"/>
      <c r="FF15" s="208"/>
      <c r="FG15" s="208"/>
      <c r="FH15" s="208"/>
      <c r="FI15" s="208"/>
      <c r="FJ15" s="208"/>
      <c r="FK15" s="208"/>
      <c r="FL15" s="208"/>
      <c r="FM15" s="208"/>
      <c r="FN15" s="208"/>
      <c r="FO15" s="208"/>
      <c r="FP15" s="208"/>
      <c r="FQ15" s="208"/>
      <c r="FR15" s="208"/>
      <c r="FS15" s="208"/>
      <c r="FT15" s="208"/>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row>
    <row r="16" s="70" customFormat="1" ht="23.1" customHeight="1" spans="1:246">
      <c r="A16" s="209"/>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c r="EC16" s="208"/>
      <c r="ED16" s="208"/>
      <c r="EE16" s="208"/>
      <c r="EF16" s="208"/>
      <c r="EG16" s="208"/>
      <c r="EH16" s="208"/>
      <c r="EI16" s="208"/>
      <c r="EJ16" s="208"/>
      <c r="EK16" s="208"/>
      <c r="EL16" s="208"/>
      <c r="EM16" s="208"/>
      <c r="EN16" s="208"/>
      <c r="EO16" s="208"/>
      <c r="EP16" s="208"/>
      <c r="EQ16" s="208"/>
      <c r="ER16" s="208"/>
      <c r="ES16" s="208"/>
      <c r="ET16" s="208"/>
      <c r="EU16" s="208"/>
      <c r="EV16" s="208"/>
      <c r="EW16" s="208"/>
      <c r="EX16" s="208"/>
      <c r="EY16" s="208"/>
      <c r="EZ16" s="208"/>
      <c r="FA16" s="208"/>
      <c r="FB16" s="208"/>
      <c r="FC16" s="208"/>
      <c r="FD16" s="208"/>
      <c r="FE16" s="208"/>
      <c r="FF16" s="208"/>
      <c r="FG16" s="208"/>
      <c r="FH16" s="208"/>
      <c r="FI16" s="208"/>
      <c r="FJ16" s="208"/>
      <c r="FK16" s="208"/>
      <c r="FL16" s="208"/>
      <c r="FM16" s="208"/>
      <c r="FN16" s="208"/>
      <c r="FO16" s="208"/>
      <c r="FP16" s="208"/>
      <c r="FQ16" s="208"/>
      <c r="FR16" s="208"/>
      <c r="FS16" s="208"/>
      <c r="FT16" s="208"/>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row>
    <row r="17" s="70" customFormat="1" ht="23.1" customHeight="1" spans="1:246">
      <c r="A17" s="209"/>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c r="EC17" s="208"/>
      <c r="ED17" s="208"/>
      <c r="EE17" s="208"/>
      <c r="EF17" s="208"/>
      <c r="EG17" s="208"/>
      <c r="EH17" s="208"/>
      <c r="EI17" s="208"/>
      <c r="EJ17" s="208"/>
      <c r="EK17" s="208"/>
      <c r="EL17" s="208"/>
      <c r="EM17" s="208"/>
      <c r="EN17" s="208"/>
      <c r="EO17" s="208"/>
      <c r="EP17" s="208"/>
      <c r="EQ17" s="208"/>
      <c r="ER17" s="208"/>
      <c r="ES17" s="208"/>
      <c r="ET17" s="208"/>
      <c r="EU17" s="208"/>
      <c r="EV17" s="208"/>
      <c r="EW17" s="208"/>
      <c r="EX17" s="208"/>
      <c r="EY17" s="208"/>
      <c r="EZ17" s="208"/>
      <c r="FA17" s="208"/>
      <c r="FB17" s="208"/>
      <c r="FC17" s="208"/>
      <c r="FD17" s="208"/>
      <c r="FE17" s="208"/>
      <c r="FF17" s="208"/>
      <c r="FG17" s="208"/>
      <c r="FH17" s="208"/>
      <c r="FI17" s="208"/>
      <c r="FJ17" s="208"/>
      <c r="FK17" s="208"/>
      <c r="FL17" s="208"/>
      <c r="FM17" s="208"/>
      <c r="FN17" s="208"/>
      <c r="FO17" s="208"/>
      <c r="FP17" s="208"/>
      <c r="FQ17" s="208"/>
      <c r="FR17" s="208"/>
      <c r="FS17" s="208"/>
      <c r="FT17" s="208"/>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row>
    <row r="18" s="70" customFormat="1" ht="23.1" customHeight="1" spans="1:246">
      <c r="A18" s="209"/>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208"/>
      <c r="FE18" s="208"/>
      <c r="FF18" s="208"/>
      <c r="FG18" s="208"/>
      <c r="FH18" s="208"/>
      <c r="FI18" s="208"/>
      <c r="FJ18" s="208"/>
      <c r="FK18" s="208"/>
      <c r="FL18" s="208"/>
      <c r="FM18" s="208"/>
      <c r="FN18" s="208"/>
      <c r="FO18" s="208"/>
      <c r="FP18" s="208"/>
      <c r="FQ18" s="208"/>
      <c r="FR18" s="208"/>
      <c r="FS18" s="208"/>
      <c r="FT18" s="208"/>
      <c r="FU18" s="208"/>
      <c r="FV18" s="208"/>
      <c r="FW18" s="208"/>
      <c r="FX18" s="208"/>
      <c r="FY18" s="208"/>
      <c r="FZ18" s="208"/>
      <c r="GA18" s="208"/>
      <c r="GB18" s="208"/>
      <c r="GC18" s="208"/>
      <c r="GD18" s="208"/>
      <c r="GE18" s="208"/>
      <c r="GF18" s="208"/>
      <c r="GG18" s="208"/>
      <c r="GH18" s="208"/>
      <c r="GI18" s="208"/>
      <c r="GJ18" s="208"/>
      <c r="GK18" s="208"/>
      <c r="GL18" s="208"/>
      <c r="GM18" s="208"/>
      <c r="GN18" s="208"/>
      <c r="GO18" s="208"/>
      <c r="GP18" s="208"/>
      <c r="GQ18" s="208"/>
      <c r="GR18" s="208"/>
      <c r="GS18" s="208"/>
      <c r="GT18" s="208"/>
      <c r="GU18" s="208"/>
      <c r="GV18" s="208"/>
      <c r="GW18" s="208"/>
      <c r="GX18" s="208"/>
      <c r="GY18" s="208"/>
      <c r="GZ18" s="208"/>
      <c r="HA18" s="208"/>
      <c r="HB18" s="208"/>
      <c r="HC18" s="208"/>
      <c r="HD18" s="208"/>
      <c r="HE18" s="208"/>
      <c r="HF18" s="208"/>
      <c r="HG18" s="208"/>
      <c r="HH18" s="208"/>
      <c r="HI18" s="208"/>
      <c r="HJ18" s="208"/>
      <c r="HK18" s="208"/>
      <c r="HL18" s="208"/>
      <c r="HM18" s="208"/>
      <c r="HN18" s="208"/>
      <c r="HO18" s="208"/>
      <c r="HP18" s="208"/>
      <c r="HQ18" s="208"/>
      <c r="HR18" s="208"/>
      <c r="HS18" s="208"/>
      <c r="HT18" s="208"/>
      <c r="HU18" s="208"/>
      <c r="HV18" s="208"/>
      <c r="HW18" s="208"/>
      <c r="HX18" s="208"/>
      <c r="HY18" s="208"/>
      <c r="HZ18" s="208"/>
      <c r="IA18" s="208"/>
      <c r="IB18" s="208"/>
      <c r="IC18" s="208"/>
      <c r="ID18" s="208"/>
      <c r="IE18" s="208"/>
      <c r="IF18" s="208"/>
      <c r="IG18" s="208"/>
      <c r="IH18" s="208"/>
      <c r="II18" s="208"/>
      <c r="IJ18" s="208"/>
      <c r="IK18" s="208"/>
      <c r="IL18" s="208"/>
    </row>
    <row r="19" s="70" customFormat="1" ht="23.1" customHeight="1" spans="1:246">
      <c r="A19" s="209"/>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208"/>
      <c r="FH19" s="208"/>
      <c r="FI19" s="208"/>
      <c r="FJ19" s="208"/>
      <c r="FK19" s="208"/>
      <c r="FL19" s="208"/>
      <c r="FM19" s="208"/>
      <c r="FN19" s="208"/>
      <c r="FO19" s="208"/>
      <c r="FP19" s="208"/>
      <c r="FQ19" s="208"/>
      <c r="FR19" s="208"/>
      <c r="FS19" s="208"/>
      <c r="FT19" s="208"/>
      <c r="FU19" s="208"/>
      <c r="FV19" s="208"/>
      <c r="FW19" s="208"/>
      <c r="FX19" s="208"/>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8"/>
      <c r="HH19" s="208"/>
      <c r="HI19" s="208"/>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8"/>
      <c r="IL19" s="208"/>
    </row>
    <row r="20" s="70" customFormat="1" ht="23.1" customHeight="1" spans="1:246">
      <c r="A20" s="209"/>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c r="EC20" s="208"/>
      <c r="ED20" s="208"/>
      <c r="EE20" s="208"/>
      <c r="EF20" s="208"/>
      <c r="EG20" s="208"/>
      <c r="EH20" s="208"/>
      <c r="EI20" s="208"/>
      <c r="EJ20" s="208"/>
      <c r="EK20" s="208"/>
      <c r="EL20" s="208"/>
      <c r="EM20" s="208"/>
      <c r="EN20" s="208"/>
      <c r="EO20" s="208"/>
      <c r="EP20" s="208"/>
      <c r="EQ20" s="208"/>
      <c r="ER20" s="208"/>
      <c r="ES20" s="208"/>
      <c r="ET20" s="208"/>
      <c r="EU20" s="208"/>
      <c r="EV20" s="208"/>
      <c r="EW20" s="208"/>
      <c r="EX20" s="208"/>
      <c r="EY20" s="208"/>
      <c r="EZ20" s="208"/>
      <c r="FA20" s="208"/>
      <c r="FB20" s="208"/>
      <c r="FC20" s="208"/>
      <c r="FD20" s="208"/>
      <c r="FE20" s="208"/>
      <c r="FF20" s="208"/>
      <c r="FG20" s="208"/>
      <c r="FH20" s="208"/>
      <c r="FI20" s="208"/>
      <c r="FJ20" s="208"/>
      <c r="FK20" s="208"/>
      <c r="FL20" s="208"/>
      <c r="FM20" s="208"/>
      <c r="FN20" s="208"/>
      <c r="FO20" s="208"/>
      <c r="FP20" s="208"/>
      <c r="FQ20" s="208"/>
      <c r="FR20" s="208"/>
      <c r="FS20" s="208"/>
      <c r="FT20" s="208"/>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8"/>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8"/>
      <c r="IL20" s="208"/>
    </row>
    <row r="21" s="70" customFormat="1" ht="23.1" customHeight="1" spans="1:246">
      <c r="A21" s="209"/>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c r="CN21" s="208"/>
      <c r="CO21" s="208"/>
      <c r="CP21" s="208"/>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8"/>
      <c r="DR21" s="208"/>
      <c r="DS21" s="208"/>
      <c r="DT21" s="208"/>
      <c r="DU21" s="208"/>
      <c r="DV21" s="208"/>
      <c r="DW21" s="208"/>
      <c r="DX21" s="208"/>
      <c r="DY21" s="208"/>
      <c r="DZ21" s="208"/>
      <c r="EA21" s="208"/>
      <c r="EB21" s="208"/>
      <c r="EC21" s="208"/>
      <c r="ED21" s="208"/>
      <c r="EE21" s="208"/>
      <c r="EF21" s="208"/>
      <c r="EG21" s="208"/>
      <c r="EH21" s="208"/>
      <c r="EI21" s="208"/>
      <c r="EJ21" s="208"/>
      <c r="EK21" s="208"/>
      <c r="EL21" s="208"/>
      <c r="EM21" s="208"/>
      <c r="EN21" s="208"/>
      <c r="EO21" s="208"/>
      <c r="EP21" s="208"/>
      <c r="EQ21" s="208"/>
      <c r="ER21" s="208"/>
      <c r="ES21" s="208"/>
      <c r="ET21" s="208"/>
      <c r="EU21" s="208"/>
      <c r="EV21" s="208"/>
      <c r="EW21" s="208"/>
      <c r="EX21" s="208"/>
      <c r="EY21" s="208"/>
      <c r="EZ21" s="208"/>
      <c r="FA21" s="208"/>
      <c r="FB21" s="208"/>
      <c r="FC21" s="208"/>
      <c r="FD21" s="208"/>
      <c r="FE21" s="208"/>
      <c r="FF21" s="208"/>
      <c r="FG21" s="208"/>
      <c r="FH21" s="208"/>
      <c r="FI21" s="208"/>
      <c r="FJ21" s="208"/>
      <c r="FK21" s="208"/>
      <c r="FL21" s="208"/>
      <c r="FM21" s="208"/>
      <c r="FN21" s="208"/>
      <c r="FO21" s="208"/>
      <c r="FP21" s="208"/>
      <c r="FQ21" s="208"/>
      <c r="FR21" s="208"/>
      <c r="FS21" s="208"/>
      <c r="FT21" s="208"/>
      <c r="FU21" s="208"/>
      <c r="FV21" s="208"/>
      <c r="FW21" s="208"/>
      <c r="FX21" s="208"/>
      <c r="FY21" s="208"/>
      <c r="FZ21" s="208"/>
      <c r="GA21" s="208"/>
      <c r="GB21" s="208"/>
      <c r="GC21" s="208"/>
      <c r="GD21" s="208"/>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8"/>
      <c r="HH21" s="208"/>
      <c r="HI21" s="208"/>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8"/>
      <c r="IL21" s="208"/>
    </row>
    <row r="22" s="70" customFormat="1" ht="23.1" customHeight="1" spans="1:246">
      <c r="A22" s="209"/>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c r="FK22" s="208"/>
      <c r="FL22" s="208"/>
      <c r="FM22" s="208"/>
      <c r="FN22" s="208"/>
      <c r="FO22" s="208"/>
      <c r="FP22" s="208"/>
      <c r="FQ22" s="208"/>
      <c r="FR22" s="208"/>
      <c r="FS22" s="208"/>
      <c r="FT22" s="208"/>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8"/>
      <c r="HM22" s="208"/>
      <c r="HN22" s="208"/>
      <c r="HO22" s="208"/>
      <c r="HP22" s="208"/>
      <c r="HQ22" s="208"/>
      <c r="HR22" s="208"/>
      <c r="HS22" s="208"/>
      <c r="HT22" s="208"/>
      <c r="HU22" s="208"/>
      <c r="HV22" s="208"/>
      <c r="HW22" s="208"/>
      <c r="HX22" s="208"/>
      <c r="HY22" s="208"/>
      <c r="HZ22" s="208"/>
      <c r="IA22" s="208"/>
      <c r="IB22" s="208"/>
      <c r="IC22" s="208"/>
      <c r="ID22" s="208"/>
      <c r="IE22" s="208"/>
      <c r="IF22" s="208"/>
      <c r="IG22" s="208"/>
      <c r="IH22" s="208"/>
      <c r="II22" s="208"/>
      <c r="IJ22" s="208"/>
      <c r="IK22" s="208"/>
      <c r="IL22" s="208"/>
    </row>
  </sheetData>
  <sheetProtection formatCells="0" formatColumns="0" formatRows="0"/>
  <mergeCells count="26">
    <mergeCell ref="Q1:R1"/>
    <mergeCell ref="B2:R2"/>
    <mergeCell ref="L3:M3"/>
    <mergeCell ref="Q3:R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055555555556" right="0.393055555555556" top="0.471527777777778" bottom="0.471527777777778" header="0.354166666666667" footer="0.313888888888889"/>
  <pageSetup paperSize="9" scale="74" orientation="landscape" horizontalDpi="6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showGridLines="0" showZeros="0" workbookViewId="0">
      <selection activeCell="J14" sqref="J14"/>
    </sheetView>
  </sheetViews>
  <sheetFormatPr defaultColWidth="9.16666666666667" defaultRowHeight="11.25"/>
  <cols>
    <col min="1" max="2" width="16.1666666666667" style="70" customWidth="1"/>
    <col min="3" max="3" width="37.3333333333333" style="70" customWidth="1"/>
    <col min="4" max="4" width="14.6666666666667" style="70" customWidth="1"/>
    <col min="5" max="8" width="12.6666666666667" style="70" customWidth="1"/>
    <col min="9" max="9" width="16.6666666666667" style="70" customWidth="1"/>
    <col min="10" max="19" width="12.6666666666667" style="70" customWidth="1"/>
    <col min="20" max="16384" width="9.16666666666667" style="70"/>
  </cols>
  <sheetData>
    <row r="1" ht="25.5" customHeight="1" spans="1:20">
      <c r="A1" s="84"/>
      <c r="B1" s="84"/>
      <c r="C1" s="84"/>
      <c r="D1" s="84"/>
      <c r="E1" s="84"/>
      <c r="F1" s="84"/>
      <c r="G1" s="84"/>
      <c r="H1" s="84"/>
      <c r="I1" s="84"/>
      <c r="J1" s="84"/>
      <c r="K1" s="84"/>
      <c r="L1" s="84"/>
      <c r="M1" s="84"/>
      <c r="N1" s="84"/>
      <c r="O1" s="84"/>
      <c r="P1" s="84"/>
      <c r="Q1" s="84"/>
      <c r="R1" s="84"/>
      <c r="S1" s="102" t="s">
        <v>328</v>
      </c>
      <c r="T1" s="101"/>
    </row>
    <row r="2" ht="25.5" customHeight="1" spans="1:20">
      <c r="A2" s="85" t="s">
        <v>329</v>
      </c>
      <c r="B2" s="85"/>
      <c r="C2" s="85"/>
      <c r="D2" s="85"/>
      <c r="E2" s="85"/>
      <c r="F2" s="85"/>
      <c r="G2" s="85"/>
      <c r="H2" s="85"/>
      <c r="I2" s="85"/>
      <c r="J2" s="85"/>
      <c r="K2" s="85"/>
      <c r="L2" s="85"/>
      <c r="M2" s="85"/>
      <c r="N2" s="85"/>
      <c r="O2" s="85"/>
      <c r="P2" s="85"/>
      <c r="Q2" s="85"/>
      <c r="R2" s="85"/>
      <c r="S2" s="85"/>
      <c r="T2" s="101"/>
    </row>
    <row r="3" ht="25.5" customHeight="1" spans="1:20">
      <c r="A3" s="86"/>
      <c r="B3" s="87"/>
      <c r="C3" s="87"/>
      <c r="D3" s="87"/>
      <c r="E3" s="87"/>
      <c r="F3" s="87"/>
      <c r="G3" s="87"/>
      <c r="H3" s="84"/>
      <c r="I3" s="84"/>
      <c r="J3" s="84"/>
      <c r="K3" s="84"/>
      <c r="L3" s="84"/>
      <c r="M3" s="84"/>
      <c r="N3" s="84"/>
      <c r="O3" s="84"/>
      <c r="P3" s="84"/>
      <c r="Q3" s="84"/>
      <c r="R3" s="84"/>
      <c r="S3" s="103" t="s">
        <v>90</v>
      </c>
      <c r="T3" s="101"/>
    </row>
    <row r="4" ht="19.5" customHeight="1" spans="1:20">
      <c r="A4" s="93" t="s">
        <v>113</v>
      </c>
      <c r="B4" s="88" t="s">
        <v>91</v>
      </c>
      <c r="C4" s="89" t="s">
        <v>114</v>
      </c>
      <c r="D4" s="91" t="s">
        <v>115</v>
      </c>
      <c r="E4" s="91" t="s">
        <v>330</v>
      </c>
      <c r="F4" s="92" t="s">
        <v>331</v>
      </c>
      <c r="G4" s="91" t="s">
        <v>332</v>
      </c>
      <c r="H4" s="94" t="s">
        <v>333</v>
      </c>
      <c r="I4" s="94" t="s">
        <v>334</v>
      </c>
      <c r="J4" s="94" t="s">
        <v>335</v>
      </c>
      <c r="K4" s="94" t="s">
        <v>195</v>
      </c>
      <c r="L4" s="94" t="s">
        <v>336</v>
      </c>
      <c r="M4" s="94" t="s">
        <v>188</v>
      </c>
      <c r="N4" s="94" t="s">
        <v>196</v>
      </c>
      <c r="O4" s="94" t="s">
        <v>191</v>
      </c>
      <c r="P4" s="94" t="s">
        <v>337</v>
      </c>
      <c r="Q4" s="94" t="s">
        <v>338</v>
      </c>
      <c r="R4" s="94" t="s">
        <v>339</v>
      </c>
      <c r="S4" s="88" t="s">
        <v>197</v>
      </c>
      <c r="T4" s="101"/>
    </row>
    <row r="5" ht="15" customHeight="1" spans="1:20">
      <c r="A5" s="93"/>
      <c r="B5" s="88"/>
      <c r="C5" s="93"/>
      <c r="D5" s="94"/>
      <c r="E5" s="94"/>
      <c r="F5" s="95"/>
      <c r="G5" s="94"/>
      <c r="H5" s="94"/>
      <c r="I5" s="94"/>
      <c r="J5" s="94"/>
      <c r="K5" s="94"/>
      <c r="L5" s="94"/>
      <c r="M5" s="94"/>
      <c r="N5" s="94"/>
      <c r="O5" s="94"/>
      <c r="P5" s="94"/>
      <c r="Q5" s="94"/>
      <c r="R5" s="94"/>
      <c r="S5" s="88"/>
      <c r="T5" s="101"/>
    </row>
    <row r="6" ht="15" customHeight="1" spans="1:20">
      <c r="A6" s="93"/>
      <c r="B6" s="88"/>
      <c r="C6" s="93"/>
      <c r="D6" s="94"/>
      <c r="E6" s="94"/>
      <c r="F6" s="95"/>
      <c r="G6" s="94"/>
      <c r="H6" s="94"/>
      <c r="I6" s="94"/>
      <c r="J6" s="94"/>
      <c r="K6" s="94"/>
      <c r="L6" s="94"/>
      <c r="M6" s="94"/>
      <c r="N6" s="94"/>
      <c r="O6" s="94"/>
      <c r="P6" s="94"/>
      <c r="Q6" s="94"/>
      <c r="R6" s="94"/>
      <c r="S6" s="88"/>
      <c r="T6" s="101"/>
    </row>
    <row r="7" ht="25.5" customHeight="1" spans="1:20">
      <c r="A7" s="124"/>
      <c r="B7" s="125" t="s">
        <v>107</v>
      </c>
      <c r="C7" s="126" t="s">
        <v>108</v>
      </c>
      <c r="D7" s="192">
        <f>I7</f>
        <v>2357013</v>
      </c>
      <c r="E7" s="193">
        <v>0</v>
      </c>
      <c r="F7" s="193">
        <v>0</v>
      </c>
      <c r="G7" s="193">
        <v>0</v>
      </c>
      <c r="H7" s="193">
        <v>0</v>
      </c>
      <c r="I7" s="193">
        <v>2357013</v>
      </c>
      <c r="J7" s="193">
        <v>0</v>
      </c>
      <c r="K7" s="193">
        <v>0</v>
      </c>
      <c r="L7" s="193">
        <v>0</v>
      </c>
      <c r="M7" s="193">
        <v>0</v>
      </c>
      <c r="N7" s="193">
        <v>0</v>
      </c>
      <c r="O7" s="193">
        <v>0</v>
      </c>
      <c r="P7" s="193">
        <v>0</v>
      </c>
      <c r="Q7" s="193">
        <v>0</v>
      </c>
      <c r="R7" s="193">
        <v>0</v>
      </c>
      <c r="S7" s="193">
        <v>0</v>
      </c>
      <c r="T7" s="101"/>
    </row>
    <row r="8" ht="24" customHeight="1" spans="1:20">
      <c r="A8" s="124"/>
      <c r="B8" s="125" t="s">
        <v>109</v>
      </c>
      <c r="C8" s="126" t="s">
        <v>117</v>
      </c>
      <c r="D8" s="192">
        <f>I8</f>
        <v>2357013</v>
      </c>
      <c r="E8" s="193">
        <v>0</v>
      </c>
      <c r="F8" s="193">
        <v>0</v>
      </c>
      <c r="G8" s="193">
        <v>0</v>
      </c>
      <c r="H8" s="193">
        <v>0</v>
      </c>
      <c r="I8" s="193">
        <v>2357013</v>
      </c>
      <c r="J8" s="193">
        <v>0</v>
      </c>
      <c r="K8" s="193">
        <v>0</v>
      </c>
      <c r="L8" s="193">
        <v>0</v>
      </c>
      <c r="M8" s="193">
        <v>0</v>
      </c>
      <c r="N8" s="193">
        <v>0</v>
      </c>
      <c r="O8" s="193">
        <v>0</v>
      </c>
      <c r="P8" s="193">
        <v>0</v>
      </c>
      <c r="Q8" s="193">
        <v>0</v>
      </c>
      <c r="R8" s="193">
        <v>0</v>
      </c>
      <c r="S8" s="193">
        <v>0</v>
      </c>
      <c r="T8" s="101"/>
    </row>
    <row r="9" ht="25.5" customHeight="1" spans="1:20">
      <c r="A9" s="129" t="s">
        <v>118</v>
      </c>
      <c r="B9" s="125" t="s">
        <v>109</v>
      </c>
      <c r="C9" s="130" t="s">
        <v>119</v>
      </c>
      <c r="D9" s="146">
        <f t="shared" ref="D9:D26" si="0">I9</f>
        <v>132011</v>
      </c>
      <c r="E9" s="146"/>
      <c r="F9" s="146"/>
      <c r="G9" s="146">
        <v>0</v>
      </c>
      <c r="H9" s="146">
        <v>0</v>
      </c>
      <c r="I9" s="146">
        <v>132011</v>
      </c>
      <c r="J9" s="194">
        <v>0</v>
      </c>
      <c r="K9" s="194">
        <v>0</v>
      </c>
      <c r="L9" s="194">
        <v>0</v>
      </c>
      <c r="M9" s="194">
        <v>0</v>
      </c>
      <c r="N9" s="194">
        <v>0</v>
      </c>
      <c r="O9" s="194">
        <v>0</v>
      </c>
      <c r="P9" s="194">
        <v>0</v>
      </c>
      <c r="Q9" s="194">
        <v>0</v>
      </c>
      <c r="R9" s="194">
        <v>0</v>
      </c>
      <c r="S9" s="194">
        <v>0</v>
      </c>
      <c r="T9" s="101"/>
    </row>
    <row r="10" ht="25.5" customHeight="1" spans="1:20">
      <c r="A10" s="129" t="s">
        <v>120</v>
      </c>
      <c r="B10" s="125" t="s">
        <v>109</v>
      </c>
      <c r="C10" s="130" t="s">
        <v>121</v>
      </c>
      <c r="D10" s="146">
        <f t="shared" si="0"/>
        <v>132011</v>
      </c>
      <c r="E10" s="146"/>
      <c r="F10" s="146"/>
      <c r="G10" s="146">
        <v>0</v>
      </c>
      <c r="H10" s="146">
        <v>0</v>
      </c>
      <c r="I10" s="146">
        <v>132011</v>
      </c>
      <c r="J10" s="134"/>
      <c r="K10" s="134"/>
      <c r="L10" s="134"/>
      <c r="M10" s="134"/>
      <c r="N10" s="134"/>
      <c r="O10" s="134"/>
      <c r="P10" s="134"/>
      <c r="Q10" s="134"/>
      <c r="R10" s="134"/>
      <c r="S10" s="134"/>
      <c r="T10" s="101"/>
    </row>
    <row r="11" ht="29" customHeight="1" spans="1:20">
      <c r="A11" s="129" t="s">
        <v>122</v>
      </c>
      <c r="B11" s="125" t="s">
        <v>109</v>
      </c>
      <c r="C11" s="130" t="s">
        <v>123</v>
      </c>
      <c r="D11" s="146">
        <f t="shared" si="0"/>
        <v>132011</v>
      </c>
      <c r="E11" s="146"/>
      <c r="F11" s="146"/>
      <c r="G11" s="146">
        <v>0</v>
      </c>
      <c r="H11" s="146">
        <v>0</v>
      </c>
      <c r="I11" s="146">
        <v>132011</v>
      </c>
      <c r="J11" s="134"/>
      <c r="K11" s="134"/>
      <c r="L11" s="134"/>
      <c r="M11" s="134"/>
      <c r="N11" s="134"/>
      <c r="O11" s="134"/>
      <c r="P11" s="134"/>
      <c r="Q11" s="134"/>
      <c r="R11" s="134"/>
      <c r="S11" s="134"/>
      <c r="T11" s="101"/>
    </row>
    <row r="12" ht="29" customHeight="1" spans="1:20">
      <c r="A12" s="133" t="s">
        <v>124</v>
      </c>
      <c r="B12" s="125" t="s">
        <v>109</v>
      </c>
      <c r="C12" s="130" t="s">
        <v>125</v>
      </c>
      <c r="D12" s="146">
        <f t="shared" si="0"/>
        <v>162309</v>
      </c>
      <c r="E12" s="146"/>
      <c r="F12" s="146"/>
      <c r="G12" s="146"/>
      <c r="H12" s="146"/>
      <c r="I12" s="146">
        <f>I13+I16</f>
        <v>162309</v>
      </c>
      <c r="J12" s="138"/>
      <c r="K12" s="138"/>
      <c r="L12" s="138"/>
      <c r="M12" s="138"/>
      <c r="N12" s="138"/>
      <c r="O12" s="138"/>
      <c r="P12" s="138"/>
      <c r="Q12" s="138"/>
      <c r="R12" s="138"/>
      <c r="S12" s="138"/>
      <c r="T12" s="101"/>
    </row>
    <row r="13" ht="29" customHeight="1" spans="1:20">
      <c r="A13" s="133" t="s">
        <v>126</v>
      </c>
      <c r="B13" s="125" t="s">
        <v>109</v>
      </c>
      <c r="C13" s="130" t="s">
        <v>127</v>
      </c>
      <c r="D13" s="146">
        <f t="shared" si="0"/>
        <v>112248</v>
      </c>
      <c r="E13" s="146"/>
      <c r="F13" s="146"/>
      <c r="G13" s="146"/>
      <c r="H13" s="146"/>
      <c r="I13" s="146">
        <f>I14+I15</f>
        <v>112248</v>
      </c>
      <c r="J13" s="138"/>
      <c r="K13" s="138"/>
      <c r="L13" s="138"/>
      <c r="M13" s="138"/>
      <c r="N13" s="138"/>
      <c r="O13" s="138"/>
      <c r="P13" s="138"/>
      <c r="Q13" s="138"/>
      <c r="R13" s="138"/>
      <c r="S13" s="138"/>
      <c r="T13" s="101"/>
    </row>
    <row r="14" ht="29" customHeight="1" spans="1:20">
      <c r="A14" s="133" t="s">
        <v>128</v>
      </c>
      <c r="B14" s="125" t="s">
        <v>109</v>
      </c>
      <c r="C14" s="130" t="s">
        <v>129</v>
      </c>
      <c r="D14" s="146">
        <f t="shared" si="0"/>
        <v>74832</v>
      </c>
      <c r="E14" s="146"/>
      <c r="F14" s="146"/>
      <c r="G14" s="146"/>
      <c r="H14" s="146"/>
      <c r="I14" s="146">
        <v>74832</v>
      </c>
      <c r="J14" s="138"/>
      <c r="K14" s="138"/>
      <c r="L14" s="138"/>
      <c r="M14" s="138"/>
      <c r="N14" s="138"/>
      <c r="O14" s="138"/>
      <c r="P14" s="138"/>
      <c r="Q14" s="138"/>
      <c r="R14" s="138"/>
      <c r="S14" s="138"/>
      <c r="T14" s="101"/>
    </row>
    <row r="15" ht="29" customHeight="1" spans="1:20">
      <c r="A15" s="133" t="s">
        <v>130</v>
      </c>
      <c r="B15" s="125" t="s">
        <v>109</v>
      </c>
      <c r="C15" s="130" t="s">
        <v>131</v>
      </c>
      <c r="D15" s="146">
        <f t="shared" si="0"/>
        <v>37416</v>
      </c>
      <c r="E15" s="146"/>
      <c r="F15" s="146"/>
      <c r="G15" s="146"/>
      <c r="H15" s="146"/>
      <c r="I15" s="146">
        <v>37416</v>
      </c>
      <c r="J15" s="138"/>
      <c r="K15" s="138"/>
      <c r="L15" s="138"/>
      <c r="M15" s="138"/>
      <c r="N15" s="138"/>
      <c r="O15" s="138"/>
      <c r="P15" s="138"/>
      <c r="Q15" s="138"/>
      <c r="R15" s="138"/>
      <c r="S15" s="138"/>
      <c r="T15" s="101"/>
    </row>
    <row r="16" ht="29" customHeight="1" spans="1:20">
      <c r="A16" s="133" t="s">
        <v>132</v>
      </c>
      <c r="B16" s="125" t="s">
        <v>109</v>
      </c>
      <c r="C16" s="130" t="s">
        <v>133</v>
      </c>
      <c r="D16" s="146">
        <f t="shared" si="0"/>
        <v>50061</v>
      </c>
      <c r="E16" s="146"/>
      <c r="F16" s="146"/>
      <c r="G16" s="146"/>
      <c r="H16" s="146"/>
      <c r="I16" s="146">
        <v>50061</v>
      </c>
      <c r="J16" s="138"/>
      <c r="K16" s="138"/>
      <c r="L16" s="138"/>
      <c r="M16" s="138"/>
      <c r="N16" s="138"/>
      <c r="O16" s="138"/>
      <c r="P16" s="138"/>
      <c r="Q16" s="138"/>
      <c r="R16" s="138"/>
      <c r="S16" s="138"/>
      <c r="T16" s="101"/>
    </row>
    <row r="17" ht="29" customHeight="1" spans="1:20">
      <c r="A17" s="133" t="s">
        <v>134</v>
      </c>
      <c r="B17" s="125" t="s">
        <v>109</v>
      </c>
      <c r="C17" s="130" t="s">
        <v>135</v>
      </c>
      <c r="D17" s="146">
        <f t="shared" si="0"/>
        <v>50061</v>
      </c>
      <c r="E17" s="146"/>
      <c r="F17" s="146"/>
      <c r="G17" s="146"/>
      <c r="H17" s="146"/>
      <c r="I17" s="146">
        <v>50061</v>
      </c>
      <c r="J17" s="138"/>
      <c r="K17" s="138"/>
      <c r="L17" s="138"/>
      <c r="M17" s="138"/>
      <c r="N17" s="138"/>
      <c r="O17" s="138"/>
      <c r="P17" s="138"/>
      <c r="Q17" s="138"/>
      <c r="R17" s="138"/>
      <c r="S17" s="138"/>
      <c r="T17" s="101"/>
    </row>
    <row r="18" ht="29" customHeight="1" spans="1:20">
      <c r="A18" s="133" t="s">
        <v>136</v>
      </c>
      <c r="B18" s="125" t="s">
        <v>109</v>
      </c>
      <c r="C18" s="130" t="s">
        <v>137</v>
      </c>
      <c r="D18" s="146">
        <f t="shared" si="0"/>
        <v>506569</v>
      </c>
      <c r="E18" s="146"/>
      <c r="F18" s="146"/>
      <c r="G18" s="146"/>
      <c r="H18" s="146"/>
      <c r="I18" s="146">
        <v>506569</v>
      </c>
      <c r="J18" s="138"/>
      <c r="K18" s="138"/>
      <c r="L18" s="138"/>
      <c r="M18" s="138"/>
      <c r="N18" s="138"/>
      <c r="O18" s="138"/>
      <c r="P18" s="138"/>
      <c r="Q18" s="138"/>
      <c r="R18" s="138"/>
      <c r="S18" s="138"/>
      <c r="T18" s="101"/>
    </row>
    <row r="19" ht="29" customHeight="1" spans="1:20">
      <c r="A19" s="133" t="s">
        <v>138</v>
      </c>
      <c r="B19" s="125" t="s">
        <v>109</v>
      </c>
      <c r="C19" s="130" t="s">
        <v>139</v>
      </c>
      <c r="D19" s="146">
        <f t="shared" si="0"/>
        <v>506569</v>
      </c>
      <c r="E19" s="146"/>
      <c r="F19" s="146"/>
      <c r="G19" s="146"/>
      <c r="H19" s="146"/>
      <c r="I19" s="146">
        <v>506569</v>
      </c>
      <c r="J19" s="138"/>
      <c r="K19" s="138"/>
      <c r="L19" s="138"/>
      <c r="M19" s="138"/>
      <c r="N19" s="138"/>
      <c r="O19" s="138"/>
      <c r="P19" s="138"/>
      <c r="Q19" s="138"/>
      <c r="R19" s="138"/>
      <c r="S19" s="138"/>
      <c r="T19" s="101"/>
    </row>
    <row r="20" ht="29" customHeight="1" spans="1:20">
      <c r="A20" s="133" t="s">
        <v>140</v>
      </c>
      <c r="B20" s="125" t="s">
        <v>109</v>
      </c>
      <c r="C20" s="130" t="s">
        <v>141</v>
      </c>
      <c r="D20" s="146">
        <f t="shared" si="0"/>
        <v>506569</v>
      </c>
      <c r="E20" s="146"/>
      <c r="F20" s="146"/>
      <c r="G20" s="146"/>
      <c r="H20" s="146"/>
      <c r="I20" s="146">
        <v>506569</v>
      </c>
      <c r="J20" s="138"/>
      <c r="K20" s="138"/>
      <c r="L20" s="138"/>
      <c r="M20" s="138"/>
      <c r="N20" s="138"/>
      <c r="O20" s="138"/>
      <c r="P20" s="138"/>
      <c r="Q20" s="138"/>
      <c r="R20" s="138"/>
      <c r="S20" s="138"/>
      <c r="T20" s="101"/>
    </row>
    <row r="21" ht="29" customHeight="1" spans="1:20">
      <c r="A21" s="133" t="s">
        <v>142</v>
      </c>
      <c r="B21" s="125" t="s">
        <v>109</v>
      </c>
      <c r="C21" s="130" t="s">
        <v>143</v>
      </c>
      <c r="D21" s="146">
        <f t="shared" si="0"/>
        <v>56124</v>
      </c>
      <c r="E21" s="146"/>
      <c r="F21" s="146"/>
      <c r="G21" s="146"/>
      <c r="H21" s="146"/>
      <c r="I21" s="146">
        <v>56124</v>
      </c>
      <c r="J21" s="138"/>
      <c r="K21" s="138"/>
      <c r="L21" s="138"/>
      <c r="M21" s="138"/>
      <c r="N21" s="138"/>
      <c r="O21" s="138"/>
      <c r="P21" s="138"/>
      <c r="Q21" s="138"/>
      <c r="R21" s="138"/>
      <c r="S21" s="138"/>
      <c r="T21" s="101"/>
    </row>
    <row r="22" ht="29" customHeight="1" spans="1:20">
      <c r="A22" s="133" t="s">
        <v>144</v>
      </c>
      <c r="B22" s="125" t="s">
        <v>109</v>
      </c>
      <c r="C22" s="130" t="s">
        <v>145</v>
      </c>
      <c r="D22" s="146">
        <f t="shared" si="0"/>
        <v>56124</v>
      </c>
      <c r="E22" s="146"/>
      <c r="F22" s="146"/>
      <c r="G22" s="146"/>
      <c r="H22" s="146"/>
      <c r="I22" s="146">
        <v>56124</v>
      </c>
      <c r="J22" s="138"/>
      <c r="K22" s="138"/>
      <c r="L22" s="138"/>
      <c r="M22" s="138"/>
      <c r="N22" s="138"/>
      <c r="O22" s="138"/>
      <c r="P22" s="138"/>
      <c r="Q22" s="138"/>
      <c r="R22" s="138"/>
      <c r="S22" s="138"/>
      <c r="T22" s="101"/>
    </row>
    <row r="23" ht="29" customHeight="1" spans="1:19">
      <c r="A23" s="133" t="s">
        <v>146</v>
      </c>
      <c r="B23" s="125" t="s">
        <v>109</v>
      </c>
      <c r="C23" s="130" t="s">
        <v>147</v>
      </c>
      <c r="D23" s="146">
        <f t="shared" si="0"/>
        <v>56124</v>
      </c>
      <c r="E23" s="146"/>
      <c r="F23" s="146"/>
      <c r="G23" s="146"/>
      <c r="H23" s="146"/>
      <c r="I23" s="146">
        <v>56124</v>
      </c>
      <c r="J23" s="99"/>
      <c r="K23" s="99"/>
      <c r="L23" s="99"/>
      <c r="M23" s="99"/>
      <c r="N23" s="99"/>
      <c r="O23" s="99"/>
      <c r="P23" s="99"/>
      <c r="Q23" s="99"/>
      <c r="R23" s="99"/>
      <c r="S23" s="99"/>
    </row>
    <row r="24" ht="29" customHeight="1" spans="1:19">
      <c r="A24" s="136" t="s">
        <v>148</v>
      </c>
      <c r="B24" s="125" t="s">
        <v>109</v>
      </c>
      <c r="C24" s="137" t="s">
        <v>149</v>
      </c>
      <c r="D24" s="146">
        <f t="shared" si="0"/>
        <v>1500000</v>
      </c>
      <c r="E24" s="146"/>
      <c r="F24" s="146"/>
      <c r="G24" s="146"/>
      <c r="H24" s="146"/>
      <c r="I24" s="146">
        <v>1500000</v>
      </c>
      <c r="J24" s="99"/>
      <c r="K24" s="99"/>
      <c r="L24" s="99"/>
      <c r="M24" s="99"/>
      <c r="N24" s="99"/>
      <c r="O24" s="99"/>
      <c r="P24" s="99"/>
      <c r="Q24" s="99"/>
      <c r="R24" s="99"/>
      <c r="S24" s="99"/>
    </row>
    <row r="25" ht="29" customHeight="1" spans="1:19">
      <c r="A25" s="136" t="s">
        <v>340</v>
      </c>
      <c r="B25" s="125" t="s">
        <v>109</v>
      </c>
      <c r="C25" s="137" t="s">
        <v>341</v>
      </c>
      <c r="D25" s="146">
        <f t="shared" si="0"/>
        <v>1500000</v>
      </c>
      <c r="E25" s="146"/>
      <c r="F25" s="146"/>
      <c r="G25" s="146"/>
      <c r="H25" s="146"/>
      <c r="I25" s="146">
        <v>1500000</v>
      </c>
      <c r="J25" s="99"/>
      <c r="K25" s="99"/>
      <c r="L25" s="99"/>
      <c r="M25" s="99"/>
      <c r="N25" s="99"/>
      <c r="O25" s="99"/>
      <c r="P25" s="99"/>
      <c r="Q25" s="99"/>
      <c r="R25" s="99"/>
      <c r="S25" s="99"/>
    </row>
    <row r="26" ht="29" customHeight="1" spans="1:19">
      <c r="A26" s="136" t="s">
        <v>342</v>
      </c>
      <c r="B26" s="125" t="s">
        <v>109</v>
      </c>
      <c r="C26" s="137" t="s">
        <v>343</v>
      </c>
      <c r="D26" s="146">
        <f t="shared" si="0"/>
        <v>1500000</v>
      </c>
      <c r="E26" s="146"/>
      <c r="F26" s="146"/>
      <c r="G26" s="146"/>
      <c r="H26" s="146"/>
      <c r="I26" s="146">
        <v>1500000</v>
      </c>
      <c r="J26" s="99"/>
      <c r="K26" s="99"/>
      <c r="L26" s="99"/>
      <c r="M26" s="99"/>
      <c r="N26" s="99"/>
      <c r="O26" s="99"/>
      <c r="P26" s="99"/>
      <c r="Q26" s="99"/>
      <c r="R26" s="99"/>
      <c r="S26" s="99"/>
    </row>
    <row r="27" ht="29" customHeight="1"/>
    <row r="28" ht="29" customHeight="1"/>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527777777778" right="0.196527777777778" top="0.786805555555556" bottom="0.590277777777778" header="0" footer="0"/>
  <pageSetup paperSize="9" scale="64" orientation="landscape" horizontalDpi="6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A4" workbookViewId="0">
      <selection activeCell="F11" sqref="F11"/>
    </sheetView>
  </sheetViews>
  <sheetFormatPr defaultColWidth="9.16666666666667" defaultRowHeight="11.25"/>
  <cols>
    <col min="1" max="1" width="18.8333333333333" style="70" customWidth="1"/>
    <col min="2" max="2" width="13" style="70" customWidth="1"/>
    <col min="3" max="3" width="47.3333333333333" style="70" customWidth="1"/>
    <col min="4" max="4" width="17.8333333333333" style="70" customWidth="1"/>
    <col min="5" max="5" width="17.1666666666667" style="70" customWidth="1"/>
    <col min="6" max="6" width="18.3333333333333" style="70" customWidth="1"/>
    <col min="7" max="7" width="17" style="70" customWidth="1"/>
    <col min="8" max="12" width="14" style="70" customWidth="1"/>
    <col min="13" max="13" width="14.1666666666667" style="70" customWidth="1"/>
    <col min="14" max="16384" width="9.16666666666667" style="70"/>
  </cols>
  <sheetData>
    <row r="1" ht="23.25" customHeight="1" spans="1:12">
      <c r="A1" s="156"/>
      <c r="B1" s="157"/>
      <c r="C1" s="84"/>
      <c r="D1" s="173"/>
      <c r="E1" s="173"/>
      <c r="F1" s="173"/>
      <c r="G1" s="173"/>
      <c r="H1" s="173"/>
      <c r="I1" s="173"/>
      <c r="J1" s="173"/>
      <c r="K1" s="182" t="s">
        <v>344</v>
      </c>
      <c r="L1" s="182"/>
    </row>
    <row r="2" ht="23.25" customHeight="1" spans="1:12">
      <c r="A2" s="174" t="s">
        <v>345</v>
      </c>
      <c r="B2" s="174"/>
      <c r="C2" s="174"/>
      <c r="D2" s="174"/>
      <c r="E2" s="174"/>
      <c r="F2" s="174"/>
      <c r="G2" s="174"/>
      <c r="H2" s="174"/>
      <c r="I2" s="174"/>
      <c r="J2" s="174"/>
      <c r="K2" s="174"/>
      <c r="L2" s="174"/>
    </row>
    <row r="3" ht="23.25" customHeight="1" spans="1:12">
      <c r="A3" s="175"/>
      <c r="B3" s="176"/>
      <c r="C3" s="176"/>
      <c r="D3" s="176"/>
      <c r="E3" s="187"/>
      <c r="F3" s="187"/>
      <c r="G3" s="187"/>
      <c r="H3" s="187"/>
      <c r="I3" s="187"/>
      <c r="K3" s="189"/>
      <c r="L3" s="190" t="s">
        <v>90</v>
      </c>
    </row>
    <row r="4" ht="23.25" customHeight="1" spans="1:12">
      <c r="A4" s="88" t="s">
        <v>113</v>
      </c>
      <c r="B4" s="88" t="s">
        <v>91</v>
      </c>
      <c r="C4" s="89" t="s">
        <v>114</v>
      </c>
      <c r="D4" s="177" t="s">
        <v>115</v>
      </c>
      <c r="E4" s="88" t="s">
        <v>330</v>
      </c>
      <c r="F4" s="88"/>
      <c r="G4" s="88"/>
      <c r="H4" s="88"/>
      <c r="I4" s="88"/>
      <c r="J4" s="88" t="s">
        <v>334</v>
      </c>
      <c r="K4" s="88"/>
      <c r="L4" s="88"/>
    </row>
    <row r="5" ht="36.75" customHeight="1" spans="1:12">
      <c r="A5" s="88"/>
      <c r="B5" s="88"/>
      <c r="C5" s="93"/>
      <c r="D5" s="179"/>
      <c r="E5" s="88" t="s">
        <v>160</v>
      </c>
      <c r="F5" s="88" t="s">
        <v>346</v>
      </c>
      <c r="G5" s="88" t="s">
        <v>203</v>
      </c>
      <c r="H5" s="88" t="s">
        <v>204</v>
      </c>
      <c r="I5" s="88" t="s">
        <v>205</v>
      </c>
      <c r="J5" s="88" t="s">
        <v>160</v>
      </c>
      <c r="K5" s="88" t="s">
        <v>186</v>
      </c>
      <c r="L5" s="88" t="s">
        <v>347</v>
      </c>
    </row>
    <row r="6" s="186" customFormat="1" ht="23.25" customHeight="1" spans="1:12">
      <c r="A6" s="124"/>
      <c r="B6" s="125" t="s">
        <v>107</v>
      </c>
      <c r="C6" s="126" t="s">
        <v>108</v>
      </c>
      <c r="D6" s="145">
        <f>J6+E6</f>
        <v>725002</v>
      </c>
      <c r="E6" s="145">
        <v>0</v>
      </c>
      <c r="F6" s="145">
        <v>0</v>
      </c>
      <c r="G6" s="145">
        <v>0</v>
      </c>
      <c r="H6" s="145">
        <v>0</v>
      </c>
      <c r="I6" s="145">
        <v>0</v>
      </c>
      <c r="J6" s="145">
        <f>K6</f>
        <v>725002</v>
      </c>
      <c r="K6" s="145">
        <v>725002</v>
      </c>
      <c r="L6" s="191">
        <v>0</v>
      </c>
    </row>
    <row r="7" s="186" customFormat="1" ht="23.25" customHeight="1" spans="1:12">
      <c r="A7" s="124"/>
      <c r="B7" s="125" t="s">
        <v>109</v>
      </c>
      <c r="C7" s="126" t="s">
        <v>117</v>
      </c>
      <c r="D7" s="145">
        <f>J7+E7</f>
        <v>725002</v>
      </c>
      <c r="E7" s="145">
        <v>0</v>
      </c>
      <c r="F7" s="145">
        <v>0</v>
      </c>
      <c r="G7" s="145">
        <v>0</v>
      </c>
      <c r="H7" s="145">
        <v>0</v>
      </c>
      <c r="I7" s="145">
        <v>0</v>
      </c>
      <c r="J7" s="145">
        <f>K7</f>
        <v>725002</v>
      </c>
      <c r="K7" s="145">
        <v>725002</v>
      </c>
      <c r="L7" s="191">
        <v>0</v>
      </c>
    </row>
    <row r="8" ht="23.25" customHeight="1" spans="1:12">
      <c r="A8" s="133" t="s">
        <v>124</v>
      </c>
      <c r="B8" s="125" t="s">
        <v>109</v>
      </c>
      <c r="C8" s="130" t="s">
        <v>125</v>
      </c>
      <c r="D8" s="188">
        <f t="shared" ref="D8:D19" si="0">J8+E8</f>
        <v>162309</v>
      </c>
      <c r="E8" s="188"/>
      <c r="F8" s="188"/>
      <c r="G8" s="188"/>
      <c r="H8" s="188"/>
      <c r="I8" s="188"/>
      <c r="J8" s="188">
        <f t="shared" ref="J8:J19" si="1">K8</f>
        <v>162309</v>
      </c>
      <c r="K8" s="188">
        <f>K9+K12</f>
        <v>162309</v>
      </c>
      <c r="L8" s="138"/>
    </row>
    <row r="9" ht="23.25" customHeight="1" spans="1:12">
      <c r="A9" s="133" t="s">
        <v>126</v>
      </c>
      <c r="B9" s="125" t="s">
        <v>109</v>
      </c>
      <c r="C9" s="130" t="s">
        <v>127</v>
      </c>
      <c r="D9" s="188">
        <f t="shared" si="0"/>
        <v>112248</v>
      </c>
      <c r="E9" s="188"/>
      <c r="F9" s="188"/>
      <c r="G9" s="188"/>
      <c r="H9" s="188"/>
      <c r="I9" s="188"/>
      <c r="J9" s="188">
        <f t="shared" si="1"/>
        <v>112248</v>
      </c>
      <c r="K9" s="188">
        <f>K10+K11</f>
        <v>112248</v>
      </c>
      <c r="L9" s="138"/>
    </row>
    <row r="10" ht="23.25" customHeight="1" spans="1:12">
      <c r="A10" s="133" t="s">
        <v>128</v>
      </c>
      <c r="B10" s="125" t="s">
        <v>109</v>
      </c>
      <c r="C10" s="130" t="s">
        <v>129</v>
      </c>
      <c r="D10" s="188">
        <f t="shared" si="0"/>
        <v>74832</v>
      </c>
      <c r="E10" s="188"/>
      <c r="F10" s="188"/>
      <c r="G10" s="188"/>
      <c r="H10" s="188"/>
      <c r="I10" s="188"/>
      <c r="J10" s="188">
        <f t="shared" si="1"/>
        <v>74832</v>
      </c>
      <c r="K10" s="188">
        <v>74832</v>
      </c>
      <c r="L10" s="138"/>
    </row>
    <row r="11" ht="23.25" customHeight="1" spans="1:12">
      <c r="A11" s="133" t="s">
        <v>130</v>
      </c>
      <c r="B11" s="125" t="s">
        <v>109</v>
      </c>
      <c r="C11" s="130" t="s">
        <v>131</v>
      </c>
      <c r="D11" s="188">
        <f t="shared" si="0"/>
        <v>37416</v>
      </c>
      <c r="E11" s="188"/>
      <c r="F11" s="188"/>
      <c r="G11" s="188"/>
      <c r="H11" s="188"/>
      <c r="I11" s="188"/>
      <c r="J11" s="188">
        <f t="shared" si="1"/>
        <v>37416</v>
      </c>
      <c r="K11" s="188">
        <v>37416</v>
      </c>
      <c r="L11" s="138"/>
    </row>
    <row r="12" ht="23.25" customHeight="1" spans="1:12">
      <c r="A12" s="133" t="s">
        <v>132</v>
      </c>
      <c r="B12" s="125" t="s">
        <v>109</v>
      </c>
      <c r="C12" s="130" t="s">
        <v>133</v>
      </c>
      <c r="D12" s="188">
        <f t="shared" si="0"/>
        <v>50061</v>
      </c>
      <c r="E12" s="188"/>
      <c r="F12" s="188"/>
      <c r="G12" s="188"/>
      <c r="H12" s="188"/>
      <c r="I12" s="188"/>
      <c r="J12" s="188">
        <f t="shared" si="1"/>
        <v>50061</v>
      </c>
      <c r="K12" s="188">
        <v>50061</v>
      </c>
      <c r="L12" s="138"/>
    </row>
    <row r="13" ht="23.25" customHeight="1" spans="1:12">
      <c r="A13" s="133" t="s">
        <v>134</v>
      </c>
      <c r="B13" s="125" t="s">
        <v>109</v>
      </c>
      <c r="C13" s="130" t="s">
        <v>135</v>
      </c>
      <c r="D13" s="188">
        <f t="shared" si="0"/>
        <v>50061</v>
      </c>
      <c r="E13" s="188"/>
      <c r="F13" s="188"/>
      <c r="G13" s="188"/>
      <c r="H13" s="188"/>
      <c r="I13" s="188"/>
      <c r="J13" s="188">
        <f t="shared" si="1"/>
        <v>50061</v>
      </c>
      <c r="K13" s="188">
        <v>50061</v>
      </c>
      <c r="L13" s="138"/>
    </row>
    <row r="14" ht="23.25" customHeight="1" spans="1:12">
      <c r="A14" s="133" t="s">
        <v>136</v>
      </c>
      <c r="B14" s="125" t="s">
        <v>109</v>
      </c>
      <c r="C14" s="130" t="s">
        <v>137</v>
      </c>
      <c r="D14" s="188">
        <f t="shared" si="0"/>
        <v>506569</v>
      </c>
      <c r="E14" s="188"/>
      <c r="F14" s="188"/>
      <c r="G14" s="188"/>
      <c r="H14" s="188"/>
      <c r="I14" s="188"/>
      <c r="J14" s="188">
        <f t="shared" si="1"/>
        <v>506569</v>
      </c>
      <c r="K14" s="188">
        <v>506569</v>
      </c>
      <c r="L14" s="138"/>
    </row>
    <row r="15" ht="23.25" customHeight="1" spans="1:12">
      <c r="A15" s="133" t="s">
        <v>138</v>
      </c>
      <c r="B15" s="125" t="s">
        <v>109</v>
      </c>
      <c r="C15" s="130" t="s">
        <v>139</v>
      </c>
      <c r="D15" s="188">
        <f t="shared" si="0"/>
        <v>506569</v>
      </c>
      <c r="E15" s="188"/>
      <c r="F15" s="188"/>
      <c r="G15" s="188"/>
      <c r="H15" s="188"/>
      <c r="I15" s="188"/>
      <c r="J15" s="188">
        <f t="shared" si="1"/>
        <v>506569</v>
      </c>
      <c r="K15" s="188">
        <v>506569</v>
      </c>
      <c r="L15" s="138"/>
    </row>
    <row r="16" ht="23.25" customHeight="1" spans="1:12">
      <c r="A16" s="133" t="s">
        <v>140</v>
      </c>
      <c r="B16" s="125" t="s">
        <v>109</v>
      </c>
      <c r="C16" s="130" t="s">
        <v>141</v>
      </c>
      <c r="D16" s="188">
        <f t="shared" si="0"/>
        <v>506569</v>
      </c>
      <c r="E16" s="188"/>
      <c r="F16" s="188"/>
      <c r="G16" s="188"/>
      <c r="H16" s="188"/>
      <c r="I16" s="188"/>
      <c r="J16" s="188">
        <f t="shared" si="1"/>
        <v>506569</v>
      </c>
      <c r="K16" s="188">
        <v>506569</v>
      </c>
      <c r="L16" s="138"/>
    </row>
    <row r="17" ht="23.25" customHeight="1" spans="1:12">
      <c r="A17" s="133" t="s">
        <v>142</v>
      </c>
      <c r="B17" s="125" t="s">
        <v>109</v>
      </c>
      <c r="C17" s="130" t="s">
        <v>143</v>
      </c>
      <c r="D17" s="188">
        <f t="shared" si="0"/>
        <v>56124</v>
      </c>
      <c r="E17" s="188"/>
      <c r="F17" s="188"/>
      <c r="G17" s="188"/>
      <c r="H17" s="188"/>
      <c r="I17" s="188"/>
      <c r="J17" s="188">
        <f t="shared" si="1"/>
        <v>56124</v>
      </c>
      <c r="K17" s="188">
        <v>56124</v>
      </c>
      <c r="L17" s="138"/>
    </row>
    <row r="18" ht="23.25" customHeight="1" spans="1:12">
      <c r="A18" s="133" t="s">
        <v>144</v>
      </c>
      <c r="B18" s="125" t="s">
        <v>109</v>
      </c>
      <c r="C18" s="130" t="s">
        <v>145</v>
      </c>
      <c r="D18" s="188">
        <f t="shared" si="0"/>
        <v>56124</v>
      </c>
      <c r="E18" s="188"/>
      <c r="F18" s="188"/>
      <c r="G18" s="188"/>
      <c r="H18" s="188"/>
      <c r="I18" s="188"/>
      <c r="J18" s="188">
        <f t="shared" si="1"/>
        <v>56124</v>
      </c>
      <c r="K18" s="188">
        <v>56124</v>
      </c>
      <c r="L18" s="138"/>
    </row>
    <row r="19" ht="23.25" customHeight="1" spans="1:12">
      <c r="A19" s="133" t="s">
        <v>146</v>
      </c>
      <c r="B19" s="125" t="s">
        <v>109</v>
      </c>
      <c r="C19" s="130" t="s">
        <v>147</v>
      </c>
      <c r="D19" s="188">
        <f t="shared" si="0"/>
        <v>56124</v>
      </c>
      <c r="E19" s="188"/>
      <c r="F19" s="188"/>
      <c r="G19" s="188"/>
      <c r="H19" s="188"/>
      <c r="I19" s="188"/>
      <c r="J19" s="188">
        <f t="shared" si="1"/>
        <v>56124</v>
      </c>
      <c r="K19" s="188">
        <v>56124</v>
      </c>
      <c r="L19" s="138"/>
    </row>
    <row r="20" ht="23.25" customHeight="1" spans="1:12">
      <c r="A20" s="101"/>
      <c r="B20" s="101"/>
      <c r="C20" s="101"/>
      <c r="D20" s="101"/>
      <c r="E20" s="101"/>
      <c r="F20" s="101"/>
      <c r="G20" s="101"/>
      <c r="H20" s="101"/>
      <c r="I20" s="101"/>
      <c r="J20" s="101"/>
      <c r="K20" s="101"/>
      <c r="L20" s="101"/>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527777777778" right="0.196527777777778" top="0.786805555555556" bottom="0.590277777777778" header="0" footer="0"/>
  <pageSetup paperSize="9" scale="81" orientation="landscape" horizontalDpi="6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showGridLines="0" showZeros="0" workbookViewId="0">
      <selection activeCell="G14" sqref="G14"/>
    </sheetView>
  </sheetViews>
  <sheetFormatPr defaultColWidth="9.16666666666667" defaultRowHeight="11.25"/>
  <cols>
    <col min="1" max="1" width="19.3333333333333" style="70" customWidth="1"/>
    <col min="2" max="2" width="17.6666666666667" style="70" customWidth="1"/>
    <col min="3" max="3" width="41.6666666666667" style="70" customWidth="1"/>
    <col min="4" max="4" width="14.8333333333333" style="70" customWidth="1"/>
    <col min="5" max="5" width="14.3333333333333" style="70" customWidth="1"/>
    <col min="6" max="6" width="16.1666666666667" style="70" customWidth="1"/>
    <col min="7" max="7" width="12.8333333333333" style="70" customWidth="1"/>
    <col min="8" max="9" width="10.6666666666667" style="70" customWidth="1"/>
    <col min="10" max="11" width="15.1666666666667" style="70" customWidth="1"/>
    <col min="12" max="12" width="10.6666666666667" style="70" customWidth="1"/>
    <col min="13" max="13" width="16" style="70" customWidth="1"/>
    <col min="14" max="14" width="13.1666666666667" style="70" customWidth="1"/>
    <col min="15" max="15" width="12.3333333333333" style="70" customWidth="1"/>
    <col min="16" max="16" width="15.6666666666667" style="70" customWidth="1"/>
    <col min="17" max="17" width="10.6666666666667" style="70" customWidth="1"/>
    <col min="18" max="16384" width="9.16666666666667" style="70"/>
  </cols>
  <sheetData>
    <row r="1" ht="22.5" customHeight="1" spans="1:18">
      <c r="A1" s="156"/>
      <c r="B1" s="157"/>
      <c r="C1" s="84"/>
      <c r="D1" s="173"/>
      <c r="E1" s="173"/>
      <c r="F1" s="173"/>
      <c r="G1" s="173"/>
      <c r="H1" s="173"/>
      <c r="I1" s="173"/>
      <c r="J1" s="173"/>
      <c r="K1" s="173"/>
      <c r="L1" s="173"/>
      <c r="M1" s="173"/>
      <c r="N1" s="173"/>
      <c r="O1" s="173"/>
      <c r="P1" s="182" t="s">
        <v>348</v>
      </c>
      <c r="Q1" s="182"/>
      <c r="R1" s="101"/>
    </row>
    <row r="2" ht="22.5" customHeight="1" spans="1:18">
      <c r="A2" s="174" t="s">
        <v>349</v>
      </c>
      <c r="B2" s="174"/>
      <c r="C2" s="174"/>
      <c r="D2" s="174"/>
      <c r="E2" s="174"/>
      <c r="F2" s="174"/>
      <c r="G2" s="174"/>
      <c r="H2" s="174"/>
      <c r="I2" s="174"/>
      <c r="J2" s="174"/>
      <c r="K2" s="174"/>
      <c r="L2" s="174"/>
      <c r="M2" s="174"/>
      <c r="N2" s="174"/>
      <c r="O2" s="174"/>
      <c r="P2" s="174"/>
      <c r="Q2" s="174"/>
      <c r="R2" s="101"/>
    </row>
    <row r="3" ht="22.5" customHeight="1" spans="1:18">
      <c r="A3" s="175"/>
      <c r="B3" s="176"/>
      <c r="C3" s="176"/>
      <c r="D3" s="176"/>
      <c r="E3" s="176"/>
      <c r="F3" s="176"/>
      <c r="G3" s="176"/>
      <c r="H3" s="173"/>
      <c r="I3" s="173"/>
      <c r="J3" s="173"/>
      <c r="K3" s="173"/>
      <c r="L3" s="173"/>
      <c r="M3" s="173"/>
      <c r="N3" s="173"/>
      <c r="O3" s="173"/>
      <c r="P3" s="183" t="s">
        <v>90</v>
      </c>
      <c r="Q3" s="183"/>
      <c r="R3" s="101"/>
    </row>
    <row r="4" ht="22.5" customHeight="1" spans="1:18">
      <c r="A4" s="93" t="s">
        <v>113</v>
      </c>
      <c r="B4" s="177" t="s">
        <v>91</v>
      </c>
      <c r="C4" s="178" t="s">
        <v>114</v>
      </c>
      <c r="D4" s="89" t="s">
        <v>93</v>
      </c>
      <c r="E4" s="93" t="s">
        <v>331</v>
      </c>
      <c r="F4" s="93"/>
      <c r="G4" s="93"/>
      <c r="H4" s="93"/>
      <c r="I4" s="93"/>
      <c r="J4" s="93"/>
      <c r="K4" s="93"/>
      <c r="L4" s="93"/>
      <c r="M4" s="93"/>
      <c r="N4" s="93"/>
      <c r="O4" s="184" t="s">
        <v>334</v>
      </c>
      <c r="P4" s="184"/>
      <c r="Q4" s="184"/>
      <c r="R4" s="101"/>
    </row>
    <row r="5" ht="39" customHeight="1" spans="1:18">
      <c r="A5" s="93"/>
      <c r="B5" s="179"/>
      <c r="C5" s="180"/>
      <c r="D5" s="93"/>
      <c r="E5" s="177" t="s">
        <v>160</v>
      </c>
      <c r="F5" s="90" t="s">
        <v>350</v>
      </c>
      <c r="G5" s="90" t="s">
        <v>236</v>
      </c>
      <c r="H5" s="90" t="s">
        <v>237</v>
      </c>
      <c r="I5" s="90" t="s">
        <v>351</v>
      </c>
      <c r="J5" s="90" t="s">
        <v>239</v>
      </c>
      <c r="K5" s="90" t="s">
        <v>235</v>
      </c>
      <c r="L5" s="90" t="s">
        <v>242</v>
      </c>
      <c r="M5" s="90" t="s">
        <v>352</v>
      </c>
      <c r="N5" s="90" t="s">
        <v>245</v>
      </c>
      <c r="O5" s="185" t="s">
        <v>160</v>
      </c>
      <c r="P5" s="88" t="s">
        <v>186</v>
      </c>
      <c r="Q5" s="88" t="s">
        <v>347</v>
      </c>
      <c r="R5" s="101"/>
    </row>
    <row r="6" customFormat="1" ht="22.5" customHeight="1" spans="1:17">
      <c r="A6" s="124"/>
      <c r="B6" s="125" t="s">
        <v>107</v>
      </c>
      <c r="C6" s="126" t="s">
        <v>108</v>
      </c>
      <c r="D6" s="154">
        <v>132011</v>
      </c>
      <c r="E6" s="154">
        <v>0</v>
      </c>
      <c r="F6" s="154">
        <v>0</v>
      </c>
      <c r="G6" s="154">
        <v>0</v>
      </c>
      <c r="H6" s="154">
        <v>0</v>
      </c>
      <c r="I6" s="154">
        <v>0</v>
      </c>
      <c r="J6" s="154">
        <v>0</v>
      </c>
      <c r="K6" s="154">
        <v>0</v>
      </c>
      <c r="L6" s="154">
        <v>0</v>
      </c>
      <c r="M6" s="154">
        <v>0</v>
      </c>
      <c r="N6" s="154">
        <v>0</v>
      </c>
      <c r="O6" s="154">
        <v>132011</v>
      </c>
      <c r="P6" s="154">
        <v>132011</v>
      </c>
      <c r="Q6" s="154">
        <v>0</v>
      </c>
    </row>
    <row r="7" ht="22.5" customHeight="1" spans="1:18">
      <c r="A7" s="124"/>
      <c r="B7" s="125" t="s">
        <v>109</v>
      </c>
      <c r="C7" s="126" t="s">
        <v>117</v>
      </c>
      <c r="D7" s="154">
        <v>132011</v>
      </c>
      <c r="E7" s="154">
        <v>0</v>
      </c>
      <c r="F7" s="154">
        <v>0</v>
      </c>
      <c r="G7" s="154">
        <v>0</v>
      </c>
      <c r="H7" s="154">
        <v>0</v>
      </c>
      <c r="I7" s="154">
        <v>0</v>
      </c>
      <c r="J7" s="154">
        <v>0</v>
      </c>
      <c r="K7" s="154">
        <v>0</v>
      </c>
      <c r="L7" s="154">
        <v>0</v>
      </c>
      <c r="M7" s="154">
        <v>0</v>
      </c>
      <c r="N7" s="154">
        <v>0</v>
      </c>
      <c r="O7" s="154">
        <v>132011</v>
      </c>
      <c r="P7" s="154">
        <v>132011</v>
      </c>
      <c r="Q7" s="154">
        <v>0</v>
      </c>
      <c r="R7" s="101"/>
    </row>
    <row r="8" ht="22.5" customHeight="1" spans="1:18">
      <c r="A8" s="129" t="s">
        <v>118</v>
      </c>
      <c r="B8" s="125" t="s">
        <v>109</v>
      </c>
      <c r="C8" s="130" t="s">
        <v>119</v>
      </c>
      <c r="D8" s="181">
        <v>132011</v>
      </c>
      <c r="E8" s="146"/>
      <c r="F8" s="146"/>
      <c r="G8" s="181">
        <v>0</v>
      </c>
      <c r="H8" s="181">
        <v>0</v>
      </c>
      <c r="I8" s="181">
        <v>0</v>
      </c>
      <c r="J8" s="181">
        <v>0</v>
      </c>
      <c r="K8" s="181">
        <v>0</v>
      </c>
      <c r="L8" s="181">
        <v>0</v>
      </c>
      <c r="M8" s="181">
        <v>0</v>
      </c>
      <c r="N8" s="181">
        <v>0</v>
      </c>
      <c r="O8" s="181">
        <v>132011</v>
      </c>
      <c r="P8" s="181">
        <v>132011</v>
      </c>
      <c r="Q8" s="154">
        <v>0</v>
      </c>
      <c r="R8" s="101"/>
    </row>
    <row r="9" ht="22.5" customHeight="1" spans="1:18">
      <c r="A9" s="129" t="s">
        <v>120</v>
      </c>
      <c r="B9" s="125" t="s">
        <v>109</v>
      </c>
      <c r="C9" s="130" t="s">
        <v>121</v>
      </c>
      <c r="D9" s="181">
        <v>132011</v>
      </c>
      <c r="E9" s="146"/>
      <c r="F9" s="146"/>
      <c r="G9" s="181">
        <v>0</v>
      </c>
      <c r="H9" s="181">
        <v>0</v>
      </c>
      <c r="I9" s="181">
        <v>0</v>
      </c>
      <c r="J9" s="181">
        <v>0</v>
      </c>
      <c r="K9" s="181">
        <v>0</v>
      </c>
      <c r="L9" s="181">
        <v>0</v>
      </c>
      <c r="M9" s="181">
        <v>0</v>
      </c>
      <c r="N9" s="181">
        <v>0</v>
      </c>
      <c r="O9" s="181">
        <v>132011</v>
      </c>
      <c r="P9" s="181">
        <v>132011</v>
      </c>
      <c r="Q9" s="138"/>
      <c r="R9" s="101"/>
    </row>
    <row r="10" ht="22.5" customHeight="1" spans="1:18">
      <c r="A10" s="129" t="s">
        <v>122</v>
      </c>
      <c r="B10" s="125" t="s">
        <v>109</v>
      </c>
      <c r="C10" s="130" t="s">
        <v>123</v>
      </c>
      <c r="D10" s="181">
        <v>132011</v>
      </c>
      <c r="E10" s="146"/>
      <c r="F10" s="146"/>
      <c r="G10" s="181">
        <v>0</v>
      </c>
      <c r="H10" s="181">
        <v>0</v>
      </c>
      <c r="I10" s="181">
        <v>0</v>
      </c>
      <c r="J10" s="181">
        <v>0</v>
      </c>
      <c r="K10" s="181">
        <v>0</v>
      </c>
      <c r="L10" s="181">
        <v>0</v>
      </c>
      <c r="M10" s="181">
        <v>0</v>
      </c>
      <c r="N10" s="181">
        <v>0</v>
      </c>
      <c r="O10" s="181">
        <v>132011</v>
      </c>
      <c r="P10" s="181">
        <v>132011</v>
      </c>
      <c r="Q10" s="138"/>
      <c r="R10" s="101"/>
    </row>
    <row r="11" ht="22.5" customHeight="1" spans="1:18">
      <c r="A11" s="101"/>
      <c r="B11" s="101"/>
      <c r="C11" s="101"/>
      <c r="D11" s="101"/>
      <c r="E11" s="101"/>
      <c r="F11" s="101"/>
      <c r="G11" s="101"/>
      <c r="H11" s="101"/>
      <c r="I11" s="101"/>
      <c r="J11" s="101"/>
      <c r="K11" s="101"/>
      <c r="L11" s="101"/>
      <c r="M11" s="101"/>
      <c r="N11" s="101"/>
      <c r="O11" s="101"/>
      <c r="P11" s="101"/>
      <c r="Q11" s="101"/>
      <c r="R11" s="101"/>
    </row>
    <row r="12" ht="22.5" customHeight="1" spans="1:18">
      <c r="A12" s="101"/>
      <c r="B12" s="101"/>
      <c r="C12" s="101"/>
      <c r="D12" s="101"/>
      <c r="E12" s="101"/>
      <c r="F12" s="101"/>
      <c r="G12" s="101"/>
      <c r="H12" s="101"/>
      <c r="I12" s="101"/>
      <c r="J12" s="101"/>
      <c r="K12" s="101"/>
      <c r="L12" s="101"/>
      <c r="M12" s="101"/>
      <c r="N12" s="101"/>
      <c r="O12" s="101"/>
      <c r="P12" s="101"/>
      <c r="Q12" s="101"/>
      <c r="R12" s="101"/>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527777777778" right="0.196527777777778" top="0.786805555555556" bottom="0.590277777777778" header="0" footer="0"/>
  <pageSetup paperSize="9" scale="66" orientation="landscape"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showGridLines="0" showZeros="0" workbookViewId="0">
      <selection activeCell="C12" sqref="C12"/>
    </sheetView>
  </sheetViews>
  <sheetFormatPr defaultColWidth="9.16666666666667" defaultRowHeight="11.25"/>
  <cols>
    <col min="1" max="1" width="13.5" style="70" customWidth="1"/>
    <col min="2" max="2" width="29" style="70" customWidth="1"/>
    <col min="3" max="5" width="14.8333333333333" style="70" customWidth="1"/>
    <col min="6" max="6" width="14.1666666666667" style="70" customWidth="1"/>
    <col min="7" max="7" width="11.8333333333333" style="70" customWidth="1"/>
    <col min="8" max="8" width="12.6666666666667" style="70" customWidth="1"/>
    <col min="9" max="9" width="13.6666666666667" style="70" customWidth="1"/>
    <col min="10" max="10" width="12.6666666666667" style="70" customWidth="1"/>
    <col min="11" max="11" width="12.8333333333333" style="70" customWidth="1"/>
    <col min="12" max="12" width="11.6666666666667" style="70" customWidth="1"/>
    <col min="13" max="13" width="12.8333333333333" style="70" customWidth="1"/>
    <col min="14" max="14" width="11.5" style="70" customWidth="1"/>
    <col min="15" max="16" width="6.66666666666667" style="70" customWidth="1"/>
    <col min="17" max="16384" width="9.16666666666667" style="70"/>
  </cols>
  <sheetData>
    <row r="1" ht="23.1" customHeight="1" spans="1:16">
      <c r="A1" s="208"/>
      <c r="B1" s="275"/>
      <c r="C1" s="275"/>
      <c r="D1" s="275"/>
      <c r="E1" s="275"/>
      <c r="F1" s="275"/>
      <c r="G1" s="275"/>
      <c r="H1" s="209"/>
      <c r="I1" s="209"/>
      <c r="J1" s="209"/>
      <c r="K1" s="275"/>
      <c r="L1" s="208"/>
      <c r="M1" s="208"/>
      <c r="N1" s="275" t="s">
        <v>88</v>
      </c>
      <c r="O1" s="208"/>
      <c r="P1" s="208"/>
    </row>
    <row r="2" ht="23.1" customHeight="1" spans="1:16">
      <c r="A2" s="222" t="s">
        <v>89</v>
      </c>
      <c r="B2" s="222"/>
      <c r="C2" s="222"/>
      <c r="D2" s="222"/>
      <c r="E2" s="222"/>
      <c r="F2" s="222"/>
      <c r="G2" s="222"/>
      <c r="H2" s="222"/>
      <c r="I2" s="222"/>
      <c r="J2" s="222"/>
      <c r="K2" s="222"/>
      <c r="L2" s="222"/>
      <c r="M2" s="222"/>
      <c r="N2" s="222"/>
      <c r="O2" s="208"/>
      <c r="P2" s="208"/>
    </row>
    <row r="3" ht="23.1" customHeight="1" spans="1:16">
      <c r="A3" s="208"/>
      <c r="B3" s="380"/>
      <c r="C3" s="380"/>
      <c r="D3" s="199"/>
      <c r="E3" s="199"/>
      <c r="F3" s="199"/>
      <c r="G3" s="199"/>
      <c r="H3" s="209"/>
      <c r="I3" s="209"/>
      <c r="J3" s="209"/>
      <c r="K3" s="380"/>
      <c r="L3" s="208"/>
      <c r="M3" s="387" t="s">
        <v>90</v>
      </c>
      <c r="N3" s="387"/>
      <c r="O3" s="208"/>
      <c r="P3" s="208"/>
    </row>
    <row r="4" ht="23.1" customHeight="1" spans="1:16">
      <c r="A4" s="227" t="s">
        <v>91</v>
      </c>
      <c r="B4" s="227" t="s">
        <v>92</v>
      </c>
      <c r="C4" s="225" t="s">
        <v>93</v>
      </c>
      <c r="D4" s="216" t="s">
        <v>94</v>
      </c>
      <c r="E4" s="216"/>
      <c r="F4" s="216"/>
      <c r="G4" s="293" t="s">
        <v>95</v>
      </c>
      <c r="H4" s="216" t="s">
        <v>96</v>
      </c>
      <c r="I4" s="216" t="s">
        <v>97</v>
      </c>
      <c r="J4" s="216"/>
      <c r="K4" s="227" t="s">
        <v>98</v>
      </c>
      <c r="L4" s="227" t="s">
        <v>99</v>
      </c>
      <c r="M4" s="296" t="s">
        <v>100</v>
      </c>
      <c r="N4" s="382" t="s">
        <v>101</v>
      </c>
      <c r="O4" s="208"/>
      <c r="P4" s="208"/>
    </row>
    <row r="5" ht="46.5" customHeight="1" spans="1:16">
      <c r="A5" s="227"/>
      <c r="B5" s="227"/>
      <c r="C5" s="227"/>
      <c r="D5" s="242" t="s">
        <v>102</v>
      </c>
      <c r="E5" s="384" t="s">
        <v>103</v>
      </c>
      <c r="F5" s="354" t="s">
        <v>104</v>
      </c>
      <c r="G5" s="216"/>
      <c r="H5" s="216"/>
      <c r="I5" s="216"/>
      <c r="J5" s="216"/>
      <c r="K5" s="227"/>
      <c r="L5" s="227"/>
      <c r="M5" s="227"/>
      <c r="N5" s="216"/>
      <c r="O5" s="208"/>
      <c r="P5" s="208"/>
    </row>
    <row r="6" ht="46.5" customHeight="1" spans="1:16">
      <c r="A6" s="227"/>
      <c r="B6" s="227"/>
      <c r="C6" s="227"/>
      <c r="D6" s="243"/>
      <c r="E6" s="225"/>
      <c r="F6" s="226"/>
      <c r="G6" s="216"/>
      <c r="H6" s="216"/>
      <c r="I6" s="216" t="s">
        <v>105</v>
      </c>
      <c r="J6" s="216" t="s">
        <v>106</v>
      </c>
      <c r="K6" s="227"/>
      <c r="L6" s="227"/>
      <c r="M6" s="227"/>
      <c r="N6" s="216"/>
      <c r="O6" s="208"/>
      <c r="P6" s="208"/>
    </row>
    <row r="7" ht="29.25" customHeight="1" spans="1:16">
      <c r="A7" s="385" t="s">
        <v>107</v>
      </c>
      <c r="B7" s="385" t="s">
        <v>108</v>
      </c>
      <c r="C7" s="229">
        <f>D7</f>
        <v>2357013</v>
      </c>
      <c r="D7" s="229">
        <f>E7</f>
        <v>2357013</v>
      </c>
      <c r="E7" s="229">
        <f>E8</f>
        <v>2357013</v>
      </c>
      <c r="F7" s="386">
        <v>0</v>
      </c>
      <c r="G7" s="386">
        <v>0</v>
      </c>
      <c r="H7" s="386">
        <v>0</v>
      </c>
      <c r="I7" s="386">
        <v>0</v>
      </c>
      <c r="J7" s="386">
        <v>0</v>
      </c>
      <c r="K7" s="386">
        <v>0</v>
      </c>
      <c r="L7" s="386">
        <v>0</v>
      </c>
      <c r="M7" s="386">
        <v>0</v>
      </c>
      <c r="N7" s="386">
        <v>0</v>
      </c>
      <c r="O7" s="208"/>
      <c r="P7" s="208"/>
    </row>
    <row r="8" ht="29.25" customHeight="1" spans="1:16">
      <c r="A8" s="385" t="s">
        <v>109</v>
      </c>
      <c r="B8" s="385" t="s">
        <v>110</v>
      </c>
      <c r="C8" s="229">
        <f>D8</f>
        <v>2357013</v>
      </c>
      <c r="D8" s="229">
        <f>E8</f>
        <v>2357013</v>
      </c>
      <c r="E8" s="229">
        <v>2357013</v>
      </c>
      <c r="F8" s="386">
        <v>0</v>
      </c>
      <c r="G8" s="386">
        <v>0</v>
      </c>
      <c r="H8" s="386">
        <v>0</v>
      </c>
      <c r="I8" s="386">
        <v>0</v>
      </c>
      <c r="J8" s="386">
        <v>0</v>
      </c>
      <c r="K8" s="386">
        <v>0</v>
      </c>
      <c r="L8" s="386">
        <v>0</v>
      </c>
      <c r="M8" s="386">
        <v>0</v>
      </c>
      <c r="N8" s="386">
        <v>0</v>
      </c>
      <c r="O8" s="208"/>
      <c r="P8" s="208"/>
    </row>
    <row r="9" ht="23.1" customHeight="1" spans="1:16">
      <c r="A9" s="208"/>
      <c r="B9" s="208"/>
      <c r="C9" s="208"/>
      <c r="D9" s="208"/>
      <c r="E9" s="208"/>
      <c r="F9" s="208"/>
      <c r="G9" s="208"/>
      <c r="H9" s="209"/>
      <c r="I9" s="209"/>
      <c r="J9" s="209"/>
      <c r="K9" s="208"/>
      <c r="L9" s="208"/>
      <c r="M9" s="208"/>
      <c r="N9" s="208"/>
      <c r="O9" s="208"/>
      <c r="P9" s="208"/>
    </row>
    <row r="10" ht="23.1" customHeight="1" spans="1:16">
      <c r="A10" s="208"/>
      <c r="B10" s="208"/>
      <c r="C10" s="208"/>
      <c r="D10" s="208"/>
      <c r="E10" s="208"/>
      <c r="F10" s="208"/>
      <c r="G10" s="208"/>
      <c r="H10" s="209"/>
      <c r="I10" s="209"/>
      <c r="J10" s="209"/>
      <c r="K10" s="208"/>
      <c r="L10" s="208"/>
      <c r="M10" s="208"/>
      <c r="N10" s="208"/>
      <c r="O10" s="208"/>
      <c r="P10" s="208"/>
    </row>
    <row r="11" ht="23.1" customHeight="1" spans="1:16">
      <c r="A11" s="208"/>
      <c r="B11" s="208"/>
      <c r="C11" s="208"/>
      <c r="D11" s="208"/>
      <c r="E11" s="208"/>
      <c r="F11" s="208"/>
      <c r="G11" s="208"/>
      <c r="H11" s="209"/>
      <c r="I11" s="209"/>
      <c r="J11" s="209"/>
      <c r="K11" s="208"/>
      <c r="L11" s="208"/>
      <c r="M11" s="208"/>
      <c r="N11" s="208"/>
      <c r="O11" s="208"/>
      <c r="P11" s="208"/>
    </row>
    <row r="12" ht="23.1" customHeight="1" spans="1:16">
      <c r="A12" s="208"/>
      <c r="B12" s="208"/>
      <c r="C12" s="208"/>
      <c r="D12" s="208"/>
      <c r="E12" s="208"/>
      <c r="F12" s="208"/>
      <c r="G12" s="208"/>
      <c r="H12" s="209"/>
      <c r="I12" s="209"/>
      <c r="J12" s="209"/>
      <c r="K12" s="208"/>
      <c r="L12" s="208"/>
      <c r="M12" s="208"/>
      <c r="N12" s="208"/>
      <c r="O12" s="208"/>
      <c r="P12" s="208"/>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055555555556" right="0.393055555555556" top="0.590277777777778" bottom="0.590277777777778" header="0.393055555555556" footer="0.393055555555556"/>
  <pageSetup paperSize="9" scale="6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workbookViewId="0">
      <selection activeCell="C3" sqref="C3"/>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56"/>
      <c r="B1" s="157"/>
      <c r="C1" s="84"/>
      <c r="D1" s="84"/>
      <c r="E1" s="84"/>
      <c r="F1" s="84"/>
      <c r="G1" s="84"/>
      <c r="H1" s="84"/>
      <c r="I1" s="170" t="s">
        <v>353</v>
      </c>
    </row>
    <row r="2" ht="22.5" customHeight="1" spans="1:9">
      <c r="A2" s="85" t="s">
        <v>354</v>
      </c>
      <c r="B2" s="85"/>
      <c r="C2" s="85"/>
      <c r="D2" s="85"/>
      <c r="E2" s="85"/>
      <c r="F2" s="85"/>
      <c r="G2" s="85"/>
      <c r="H2" s="85"/>
      <c r="I2" s="85"/>
    </row>
    <row r="3" ht="22.5" customHeight="1" spans="1:9">
      <c r="A3" s="158"/>
      <c r="B3" s="159"/>
      <c r="C3" s="159"/>
      <c r="D3" s="159"/>
      <c r="E3" s="159"/>
      <c r="F3" s="160"/>
      <c r="G3" s="160"/>
      <c r="H3" s="160"/>
      <c r="I3" s="171" t="s">
        <v>90</v>
      </c>
    </row>
    <row r="4" ht="22.5" customHeight="1" spans="1:9">
      <c r="A4" s="93" t="s">
        <v>113</v>
      </c>
      <c r="B4" s="93" t="s">
        <v>91</v>
      </c>
      <c r="C4" s="89" t="s">
        <v>114</v>
      </c>
      <c r="D4" s="161" t="s">
        <v>93</v>
      </c>
      <c r="E4" s="162" t="s">
        <v>355</v>
      </c>
      <c r="F4" s="163" t="s">
        <v>256</v>
      </c>
      <c r="G4" s="163" t="s">
        <v>258</v>
      </c>
      <c r="H4" s="163" t="s">
        <v>356</v>
      </c>
      <c r="I4" s="163" t="s">
        <v>259</v>
      </c>
    </row>
    <row r="5" ht="38.25" customHeight="1" spans="1:9">
      <c r="A5" s="93"/>
      <c r="B5" s="93"/>
      <c r="C5" s="93"/>
      <c r="D5" s="164"/>
      <c r="E5" s="163"/>
      <c r="F5" s="163"/>
      <c r="G5" s="163"/>
      <c r="H5" s="163"/>
      <c r="I5" s="163"/>
    </row>
    <row r="6" s="70" customFormat="1" ht="22.5" customHeight="1" spans="1:9">
      <c r="A6" s="165"/>
      <c r="B6" s="166" t="s">
        <v>107</v>
      </c>
      <c r="C6" s="167" t="s">
        <v>108</v>
      </c>
      <c r="D6" s="168">
        <v>0</v>
      </c>
      <c r="E6" s="168"/>
      <c r="F6" s="168"/>
      <c r="G6" s="168"/>
      <c r="H6" s="168"/>
      <c r="I6" s="168"/>
    </row>
    <row r="7" ht="27" customHeight="1" spans="1:10">
      <c r="A7" s="100"/>
      <c r="B7" s="96" t="s">
        <v>109</v>
      </c>
      <c r="C7" s="97" t="s">
        <v>117</v>
      </c>
      <c r="D7" s="169">
        <v>0</v>
      </c>
      <c r="E7" s="100"/>
      <c r="F7" s="100"/>
      <c r="G7" s="100"/>
      <c r="H7" s="100"/>
      <c r="I7" s="100"/>
      <c r="J7" s="172"/>
    </row>
    <row r="8" ht="22.5" customHeight="1" spans="1:9">
      <c r="A8" s="101"/>
      <c r="B8" s="101"/>
      <c r="C8" s="101"/>
      <c r="D8" s="101"/>
      <c r="E8" s="101"/>
      <c r="F8" s="101"/>
      <c r="G8" s="101"/>
      <c r="H8" s="101"/>
      <c r="I8" s="101"/>
    </row>
    <row r="9" ht="22.5" customHeight="1" spans="1:9">
      <c r="A9" s="101"/>
      <c r="B9" s="101"/>
      <c r="C9" s="101"/>
      <c r="D9" s="101"/>
      <c r="E9" s="101"/>
      <c r="F9" s="101"/>
      <c r="G9" s="101"/>
      <c r="H9" s="101"/>
      <c r="I9" s="101"/>
    </row>
    <row r="10" ht="22.5" customHeight="1" spans="1:12">
      <c r="A10" s="101"/>
      <c r="B10" s="101"/>
      <c r="C10" s="101"/>
      <c r="D10" s="101"/>
      <c r="E10" s="101"/>
      <c r="F10" s="101"/>
      <c r="G10" s="101"/>
      <c r="H10" s="101"/>
      <c r="I10" s="101"/>
      <c r="K10" s="70"/>
      <c r="L10" s="70"/>
    </row>
    <row r="11" ht="22.5" customHeight="1" spans="1:12">
      <c r="A11" s="101"/>
      <c r="B11" s="101"/>
      <c r="C11" s="101"/>
      <c r="D11" s="101"/>
      <c r="E11" s="101"/>
      <c r="F11" s="101"/>
      <c r="G11" s="101"/>
      <c r="H11" s="101"/>
      <c r="I11" s="101"/>
      <c r="J11" s="70"/>
      <c r="L11" s="70"/>
    </row>
    <row r="12" ht="22.5" customHeight="1" spans="1:12">
      <c r="A12" s="101"/>
      <c r="B12" s="101"/>
      <c r="C12" s="101"/>
      <c r="D12" s="101"/>
      <c r="E12" s="101"/>
      <c r="F12" s="101"/>
      <c r="G12" s="101"/>
      <c r="H12" s="101"/>
      <c r="I12" s="101"/>
      <c r="K12" s="70"/>
      <c r="L12" s="70"/>
    </row>
    <row r="13" ht="22.5" customHeight="1" spans="1:11">
      <c r="A13" s="101"/>
      <c r="B13" s="101"/>
      <c r="C13" s="101"/>
      <c r="D13" s="101"/>
      <c r="E13" s="101"/>
      <c r="F13" s="101"/>
      <c r="G13" s="101"/>
      <c r="H13" s="101"/>
      <c r="I13" s="101"/>
      <c r="J13" s="70"/>
      <c r="K13" s="70"/>
    </row>
    <row r="14" ht="22.5" customHeight="1" spans="1:9">
      <c r="A14" s="101"/>
      <c r="B14" s="101"/>
      <c r="C14" s="101"/>
      <c r="D14" s="101"/>
      <c r="E14" s="101"/>
      <c r="F14" s="101"/>
      <c r="G14" s="101"/>
      <c r="H14" s="101"/>
      <c r="I14" s="101"/>
    </row>
    <row r="15" ht="22.5" customHeight="1" spans="1:9">
      <c r="A15" s="101"/>
      <c r="B15" s="101"/>
      <c r="C15" s="101"/>
      <c r="D15" s="101"/>
      <c r="E15" s="101"/>
      <c r="F15" s="101"/>
      <c r="G15" s="101"/>
      <c r="H15" s="101"/>
      <c r="I15" s="101"/>
    </row>
    <row r="16" ht="22.5" customHeight="1" spans="1:9">
      <c r="A16" s="101"/>
      <c r="B16" s="101"/>
      <c r="C16" s="101"/>
      <c r="D16" s="101"/>
      <c r="E16" s="101"/>
      <c r="F16" s="101"/>
      <c r="G16" s="101"/>
      <c r="H16" s="101"/>
      <c r="I16" s="101"/>
    </row>
    <row r="17" ht="22.5" customHeight="1" spans="1:9">
      <c r="A17" s="101"/>
      <c r="B17" s="101"/>
      <c r="C17" s="101"/>
      <c r="D17" s="101"/>
      <c r="E17" s="101"/>
      <c r="F17" s="101"/>
      <c r="G17" s="101"/>
      <c r="H17" s="101"/>
      <c r="I17" s="101"/>
    </row>
    <row r="18" ht="22.5" customHeight="1" spans="1:9">
      <c r="A18" s="101"/>
      <c r="B18" s="101"/>
      <c r="C18" s="101"/>
      <c r="D18" s="101"/>
      <c r="E18" s="101"/>
      <c r="F18" s="101"/>
      <c r="G18" s="101"/>
      <c r="H18" s="101"/>
      <c r="I18" s="101"/>
    </row>
    <row r="19" ht="22.5" customHeight="1" spans="1:9">
      <c r="A19" s="101"/>
      <c r="B19" s="101"/>
      <c r="C19" s="101"/>
      <c r="D19" s="101"/>
      <c r="E19" s="101"/>
      <c r="F19" s="101"/>
      <c r="G19" s="101"/>
      <c r="H19" s="101"/>
      <c r="I19" s="101"/>
    </row>
    <row r="20" ht="22.5" customHeight="1" spans="1:9">
      <c r="A20" s="101"/>
      <c r="B20" s="101"/>
      <c r="C20" s="101"/>
      <c r="D20" s="101"/>
      <c r="E20" s="101"/>
      <c r="F20" s="101"/>
      <c r="G20" s="101"/>
      <c r="H20" s="101"/>
      <c r="I20" s="101"/>
    </row>
    <row r="21" ht="22.5" customHeight="1" spans="1:9">
      <c r="A21" s="101"/>
      <c r="B21" s="101"/>
      <c r="C21" s="101"/>
      <c r="D21" s="101"/>
      <c r="E21" s="101"/>
      <c r="F21" s="101"/>
      <c r="G21" s="101"/>
      <c r="H21" s="101"/>
      <c r="I21" s="101"/>
    </row>
    <row r="22" ht="22.5" customHeight="1" spans="1:9">
      <c r="A22" s="101"/>
      <c r="B22" s="101"/>
      <c r="C22" s="101"/>
      <c r="D22" s="101"/>
      <c r="E22" s="101"/>
      <c r="F22" s="101"/>
      <c r="G22" s="101"/>
      <c r="H22" s="101"/>
      <c r="I22" s="101"/>
    </row>
    <row r="23" ht="22.5" customHeight="1" spans="1:9">
      <c r="A23" s="101"/>
      <c r="B23" s="101"/>
      <c r="C23" s="101"/>
      <c r="D23" s="101"/>
      <c r="E23" s="101"/>
      <c r="F23" s="101"/>
      <c r="G23" s="101"/>
      <c r="H23" s="101"/>
      <c r="I23" s="101"/>
    </row>
    <row r="24" ht="22.5" customHeight="1" spans="1:9">
      <c r="A24" s="101"/>
      <c r="B24" s="101"/>
      <c r="C24" s="101"/>
      <c r="D24" s="101"/>
      <c r="E24" s="101"/>
      <c r="F24" s="101"/>
      <c r="G24" s="101"/>
      <c r="H24" s="101"/>
      <c r="I24" s="101"/>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527777777778" right="0.196527777777778" top="0.786805555555556" bottom="0.590277777777778" header="0" footer="0"/>
  <pageSetup paperSize="9" scale="96" orientation="landscape" horizontalDpi="600"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topLeftCell="D1" workbookViewId="0">
      <selection activeCell="O1" sqref="O1"/>
    </sheetView>
  </sheetViews>
  <sheetFormatPr defaultColWidth="9.16666666666667" defaultRowHeight="12.75" customHeight="1"/>
  <cols>
    <col min="1" max="2" width="16.3333333333333" style="70" customWidth="1"/>
    <col min="3" max="3" width="35.5" style="70" customWidth="1"/>
    <col min="4" max="4" width="16.5" style="70" customWidth="1"/>
    <col min="5" max="16" width="12.3333333333333" style="70" customWidth="1"/>
    <col min="17" max="16384" width="9.16666666666667" style="70"/>
  </cols>
  <sheetData>
    <row r="1" ht="23.25" customHeight="1" spans="1:18">
      <c r="A1" s="84"/>
      <c r="B1" s="84"/>
      <c r="C1" s="84"/>
      <c r="D1" s="84"/>
      <c r="E1" s="84"/>
      <c r="F1" s="84"/>
      <c r="G1" s="84"/>
      <c r="H1" s="84"/>
      <c r="I1" s="84"/>
      <c r="J1" s="84"/>
      <c r="K1" s="84"/>
      <c r="L1" s="84"/>
      <c r="M1" s="84"/>
      <c r="N1" s="84"/>
      <c r="O1"/>
      <c r="P1" s="102" t="s">
        <v>357</v>
      </c>
      <c r="Q1" s="101"/>
      <c r="R1" s="101"/>
    </row>
    <row r="2" ht="23.25" customHeight="1" spans="1:18">
      <c r="A2" s="85" t="s">
        <v>358</v>
      </c>
      <c r="B2" s="85"/>
      <c r="C2" s="85"/>
      <c r="D2" s="85"/>
      <c r="E2" s="85"/>
      <c r="F2" s="85"/>
      <c r="G2" s="85"/>
      <c r="H2" s="85"/>
      <c r="I2" s="85"/>
      <c r="J2" s="85"/>
      <c r="K2" s="85"/>
      <c r="L2" s="85"/>
      <c r="M2" s="85"/>
      <c r="N2" s="85"/>
      <c r="O2" s="85"/>
      <c r="P2" s="85"/>
      <c r="Q2" s="101"/>
      <c r="R2" s="101"/>
    </row>
    <row r="3" ht="23.25" customHeight="1" spans="1:18">
      <c r="A3" s="86"/>
      <c r="B3" s="87"/>
      <c r="C3" s="87"/>
      <c r="D3" s="87"/>
      <c r="E3" s="87"/>
      <c r="F3" s="87"/>
      <c r="G3" s="87"/>
      <c r="H3" s="87"/>
      <c r="I3" s="84"/>
      <c r="J3" s="84"/>
      <c r="K3" s="84"/>
      <c r="L3" s="84"/>
      <c r="M3" s="84"/>
      <c r="N3" s="84"/>
      <c r="O3"/>
      <c r="P3" s="103" t="s">
        <v>90</v>
      </c>
      <c r="Q3" s="101"/>
      <c r="R3" s="101"/>
    </row>
    <row r="4" ht="25.5" customHeight="1" spans="1:18">
      <c r="A4" s="88" t="s">
        <v>113</v>
      </c>
      <c r="B4" s="88" t="s">
        <v>91</v>
      </c>
      <c r="C4" s="89" t="s">
        <v>114</v>
      </c>
      <c r="D4" s="90" t="s">
        <v>115</v>
      </c>
      <c r="E4" s="91" t="s">
        <v>330</v>
      </c>
      <c r="F4" s="92" t="s">
        <v>331</v>
      </c>
      <c r="G4" s="91" t="s">
        <v>332</v>
      </c>
      <c r="H4" s="91" t="s">
        <v>333</v>
      </c>
      <c r="I4" s="94" t="s">
        <v>334</v>
      </c>
      <c r="J4" s="94" t="s">
        <v>335</v>
      </c>
      <c r="K4" s="94" t="s">
        <v>195</v>
      </c>
      <c r="L4" s="94" t="s">
        <v>336</v>
      </c>
      <c r="M4" s="94" t="s">
        <v>188</v>
      </c>
      <c r="N4" s="94" t="s">
        <v>196</v>
      </c>
      <c r="O4" s="94" t="s">
        <v>191</v>
      </c>
      <c r="P4" s="88" t="s">
        <v>197</v>
      </c>
      <c r="Q4" s="104"/>
      <c r="R4" s="104"/>
    </row>
    <row r="5" ht="14.25" customHeight="1" spans="1:18">
      <c r="A5" s="88"/>
      <c r="B5" s="88"/>
      <c r="C5" s="93"/>
      <c r="D5" s="88"/>
      <c r="E5" s="94"/>
      <c r="F5" s="95"/>
      <c r="G5" s="94"/>
      <c r="H5" s="94"/>
      <c r="I5" s="94"/>
      <c r="J5" s="94"/>
      <c r="K5" s="94"/>
      <c r="L5" s="94"/>
      <c r="M5" s="94"/>
      <c r="N5" s="94"/>
      <c r="O5" s="94"/>
      <c r="P5" s="88"/>
      <c r="Q5" s="104"/>
      <c r="R5" s="104"/>
    </row>
    <row r="6" ht="14.25" customHeight="1" spans="1:18">
      <c r="A6" s="88"/>
      <c r="B6" s="88"/>
      <c r="C6" s="93"/>
      <c r="D6" s="88"/>
      <c r="E6" s="94"/>
      <c r="F6" s="95"/>
      <c r="G6" s="94"/>
      <c r="H6" s="94"/>
      <c r="I6" s="94"/>
      <c r="J6" s="94"/>
      <c r="K6" s="94"/>
      <c r="L6" s="94"/>
      <c r="M6" s="94"/>
      <c r="N6" s="94"/>
      <c r="O6" s="94"/>
      <c r="P6" s="88"/>
      <c r="Q6" s="104"/>
      <c r="R6" s="104"/>
    </row>
    <row r="7" ht="23.25" customHeight="1" spans="1:18">
      <c r="A7" s="88"/>
      <c r="B7" s="96" t="s">
        <v>107</v>
      </c>
      <c r="C7" s="97" t="s">
        <v>108</v>
      </c>
      <c r="D7" s="154">
        <v>0</v>
      </c>
      <c r="E7" s="154"/>
      <c r="F7" s="154"/>
      <c r="G7" s="154"/>
      <c r="H7" s="154"/>
      <c r="I7" s="154"/>
      <c r="J7" s="154"/>
      <c r="K7" s="154"/>
      <c r="L7" s="154"/>
      <c r="M7" s="154"/>
      <c r="N7" s="154"/>
      <c r="O7" s="154"/>
      <c r="P7" s="154"/>
      <c r="Q7" s="101"/>
      <c r="R7" s="101"/>
    </row>
    <row r="8" customFormat="1" ht="27.75" customHeight="1" spans="1:16">
      <c r="A8" s="99"/>
      <c r="B8" s="96" t="s">
        <v>109</v>
      </c>
      <c r="C8" s="97" t="s">
        <v>117</v>
      </c>
      <c r="D8" s="154">
        <v>0</v>
      </c>
      <c r="E8" s="99"/>
      <c r="F8" s="99"/>
      <c r="G8" s="100"/>
      <c r="H8" s="100"/>
      <c r="I8" s="100"/>
      <c r="J8" s="100"/>
      <c r="K8" s="100"/>
      <c r="L8" s="100"/>
      <c r="M8" s="100"/>
      <c r="N8" s="100"/>
      <c r="O8" s="100"/>
      <c r="P8" s="100"/>
    </row>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527777777778" right="0.196527777777778" top="0.786805555555556" bottom="0.590277777777778" header="0" footer="0"/>
  <pageSetup paperSize="9" scale="76" orientation="landscape" horizontalDpi="6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topLeftCell="C1" workbookViewId="0">
      <selection activeCell="N10" sqref="N10"/>
    </sheetView>
  </sheetViews>
  <sheetFormatPr defaultColWidth="9.16666666666667" defaultRowHeight="12.75" customHeight="1"/>
  <cols>
    <col min="1" max="2" width="16.3333333333333" style="70" customWidth="1"/>
    <col min="3" max="3" width="35.5" style="70" customWidth="1"/>
    <col min="4" max="4" width="16.5" style="70" customWidth="1"/>
    <col min="5" max="16" width="12.3333333333333" style="70" customWidth="1"/>
    <col min="17" max="16384" width="9.16666666666667" style="70"/>
  </cols>
  <sheetData>
    <row r="1" ht="23.25" customHeight="1" spans="1:18">
      <c r="A1" s="84"/>
      <c r="B1" s="84"/>
      <c r="C1" s="84"/>
      <c r="D1" s="84"/>
      <c r="E1" s="84"/>
      <c r="F1" s="84"/>
      <c r="G1" s="84"/>
      <c r="H1" s="84"/>
      <c r="I1" s="84"/>
      <c r="J1" s="84"/>
      <c r="K1" s="84"/>
      <c r="L1" s="84"/>
      <c r="M1" s="84"/>
      <c r="N1" s="84"/>
      <c r="O1"/>
      <c r="P1" s="102" t="s">
        <v>359</v>
      </c>
      <c r="Q1" s="101"/>
      <c r="R1" s="101"/>
    </row>
    <row r="2" ht="23.25" customHeight="1" spans="1:18">
      <c r="A2" s="85" t="s">
        <v>360</v>
      </c>
      <c r="B2" s="85"/>
      <c r="C2" s="85"/>
      <c r="D2" s="85"/>
      <c r="E2" s="85"/>
      <c r="F2" s="85"/>
      <c r="G2" s="85"/>
      <c r="H2" s="85"/>
      <c r="I2" s="85"/>
      <c r="J2" s="85"/>
      <c r="K2" s="85"/>
      <c r="L2" s="85"/>
      <c r="M2" s="85"/>
      <c r="N2" s="85"/>
      <c r="O2" s="85"/>
      <c r="P2" s="85"/>
      <c r="Q2" s="101"/>
      <c r="R2" s="101"/>
    </row>
    <row r="3" ht="23.25" customHeight="1" spans="1:18">
      <c r="A3" s="86"/>
      <c r="B3" s="87"/>
      <c r="C3" s="87"/>
      <c r="D3" s="87"/>
      <c r="E3" s="87"/>
      <c r="F3" s="87"/>
      <c r="G3" s="87"/>
      <c r="H3" s="87"/>
      <c r="I3" s="84"/>
      <c r="J3" s="84"/>
      <c r="K3" s="84"/>
      <c r="L3" s="84"/>
      <c r="M3" s="84"/>
      <c r="N3" s="84"/>
      <c r="O3"/>
      <c r="P3" s="103" t="s">
        <v>361</v>
      </c>
      <c r="Q3" s="101"/>
      <c r="R3" s="101"/>
    </row>
    <row r="4" ht="25.5" customHeight="1" spans="1:18">
      <c r="A4" s="88" t="s">
        <v>113</v>
      </c>
      <c r="B4" s="88" t="s">
        <v>91</v>
      </c>
      <c r="C4" s="89" t="s">
        <v>114</v>
      </c>
      <c r="D4" s="90" t="s">
        <v>115</v>
      </c>
      <c r="E4" s="91" t="s">
        <v>330</v>
      </c>
      <c r="F4" s="92" t="s">
        <v>331</v>
      </c>
      <c r="G4" s="91" t="s">
        <v>332</v>
      </c>
      <c r="H4" s="91" t="s">
        <v>333</v>
      </c>
      <c r="I4" s="94" t="s">
        <v>334</v>
      </c>
      <c r="J4" s="94" t="s">
        <v>335</v>
      </c>
      <c r="K4" s="94" t="s">
        <v>195</v>
      </c>
      <c r="L4" s="94" t="s">
        <v>336</v>
      </c>
      <c r="M4" s="94" t="s">
        <v>188</v>
      </c>
      <c r="N4" s="94" t="s">
        <v>196</v>
      </c>
      <c r="O4" s="94" t="s">
        <v>191</v>
      </c>
      <c r="P4" s="88" t="s">
        <v>197</v>
      </c>
      <c r="Q4" s="104"/>
      <c r="R4" s="104"/>
    </row>
    <row r="5" ht="14.25" customHeight="1" spans="1:18">
      <c r="A5" s="88"/>
      <c r="B5" s="88"/>
      <c r="C5" s="93"/>
      <c r="D5" s="88"/>
      <c r="E5" s="94"/>
      <c r="F5" s="95"/>
      <c r="G5" s="94"/>
      <c r="H5" s="94"/>
      <c r="I5" s="94"/>
      <c r="J5" s="94"/>
      <c r="K5" s="94"/>
      <c r="L5" s="94"/>
      <c r="M5" s="94"/>
      <c r="N5" s="94"/>
      <c r="O5" s="94"/>
      <c r="P5" s="88"/>
      <c r="Q5" s="104"/>
      <c r="R5" s="104"/>
    </row>
    <row r="6" ht="14.25" customHeight="1" spans="1:18">
      <c r="A6" s="88"/>
      <c r="B6" s="88"/>
      <c r="C6" s="93"/>
      <c r="D6" s="88"/>
      <c r="E6" s="94"/>
      <c r="F6" s="95"/>
      <c r="G6" s="94"/>
      <c r="H6" s="94"/>
      <c r="I6" s="94"/>
      <c r="J6" s="94"/>
      <c r="K6" s="94"/>
      <c r="L6" s="94"/>
      <c r="M6" s="94"/>
      <c r="N6" s="94"/>
      <c r="O6" s="94"/>
      <c r="P6" s="88"/>
      <c r="Q6" s="104"/>
      <c r="R6" s="104"/>
    </row>
    <row r="7" ht="23.25" customHeight="1" spans="1:18">
      <c r="A7" s="88"/>
      <c r="B7" s="96" t="s">
        <v>107</v>
      </c>
      <c r="C7" s="97" t="s">
        <v>108</v>
      </c>
      <c r="D7" s="154">
        <v>0</v>
      </c>
      <c r="E7" s="154"/>
      <c r="F7" s="154"/>
      <c r="G7" s="154"/>
      <c r="H7" s="154"/>
      <c r="I7" s="154"/>
      <c r="J7" s="154"/>
      <c r="K7" s="154"/>
      <c r="L7" s="154"/>
      <c r="M7" s="154"/>
      <c r="N7" s="154"/>
      <c r="O7" s="154"/>
      <c r="P7" s="154"/>
      <c r="Q7" s="155"/>
      <c r="R7" s="101"/>
    </row>
    <row r="8" customFormat="1" ht="27.75" customHeight="1" spans="1:16">
      <c r="A8" s="99"/>
      <c r="B8" s="96" t="s">
        <v>109</v>
      </c>
      <c r="C8" s="97" t="s">
        <v>117</v>
      </c>
      <c r="D8" s="154">
        <v>0</v>
      </c>
      <c r="E8" s="99"/>
      <c r="F8" s="99"/>
      <c r="G8" s="100"/>
      <c r="H8" s="100"/>
      <c r="I8" s="100"/>
      <c r="J8" s="100"/>
      <c r="K8" s="100"/>
      <c r="L8" s="100"/>
      <c r="M8" s="100"/>
      <c r="N8" s="100"/>
      <c r="O8" s="100"/>
      <c r="P8" s="100"/>
    </row>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527777777778" right="0.196527777777778" top="0.786805555555556" bottom="0.590277777777778" header="0" footer="0"/>
  <pageSetup paperSize="9" scale="76" orientation="landscape" horizontalDpi="600"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showGridLines="0" topLeftCell="A10" workbookViewId="0">
      <selection activeCell="E15" sqref="E15:E17"/>
    </sheetView>
  </sheetViews>
  <sheetFormatPr defaultColWidth="9.33333333333333" defaultRowHeight="11.25"/>
  <cols>
    <col min="1" max="1" width="17" customWidth="1"/>
    <col min="2" max="2" width="18.8333333333333" customWidth="1"/>
    <col min="3" max="3" width="46" customWidth="1"/>
    <col min="4" max="4" width="15.6666666666667" customWidth="1"/>
    <col min="5" max="5" width="14.8333333333333" customWidth="1"/>
    <col min="6" max="6" width="21.8333333333333" customWidth="1"/>
    <col min="7" max="7" width="25.1666666666667" customWidth="1"/>
    <col min="8" max="8" width="20.6666666666667" customWidth="1"/>
    <col min="9" max="9" width="16" customWidth="1"/>
    <col min="10" max="10" width="13.1666666666667" customWidth="1"/>
    <col min="11" max="11" width="11.6666666666667" customWidth="1"/>
  </cols>
  <sheetData>
    <row r="1" ht="20.25" customHeight="1" spans="22:22">
      <c r="V1" t="s">
        <v>362</v>
      </c>
    </row>
    <row r="2" ht="32.25" customHeight="1" spans="1:22">
      <c r="A2" s="105" t="s">
        <v>363</v>
      </c>
      <c r="B2" s="105"/>
      <c r="C2" s="105"/>
      <c r="D2" s="105"/>
      <c r="E2" s="105"/>
      <c r="F2" s="105"/>
      <c r="G2" s="105"/>
      <c r="H2" s="105"/>
      <c r="I2" s="105"/>
      <c r="J2" s="105"/>
      <c r="K2" s="105"/>
      <c r="L2" s="105"/>
      <c r="M2" s="105"/>
      <c r="N2" s="105"/>
      <c r="O2" s="105"/>
      <c r="P2" s="105"/>
      <c r="Q2" s="105"/>
      <c r="R2" s="105"/>
      <c r="S2" s="105"/>
      <c r="T2" s="105"/>
      <c r="U2" s="105"/>
      <c r="V2" s="105"/>
    </row>
    <row r="3" customHeight="1"/>
    <row r="4" customHeight="1" spans="22:22">
      <c r="V4" t="s">
        <v>90</v>
      </c>
    </row>
    <row r="5" ht="29.25" customHeight="1" spans="1:22">
      <c r="A5" s="140" t="s">
        <v>113</v>
      </c>
      <c r="B5" s="141" t="s">
        <v>91</v>
      </c>
      <c r="C5" s="142" t="s">
        <v>114</v>
      </c>
      <c r="D5" s="108" t="s">
        <v>364</v>
      </c>
      <c r="E5" s="109" t="s">
        <v>180</v>
      </c>
      <c r="F5" s="110"/>
      <c r="G5" s="110"/>
      <c r="H5" s="111"/>
      <c r="I5" s="116" t="s">
        <v>181</v>
      </c>
      <c r="J5" s="117"/>
      <c r="K5" s="117"/>
      <c r="L5" s="117"/>
      <c r="M5" s="117"/>
      <c r="N5" s="117"/>
      <c r="O5" s="117"/>
      <c r="P5" s="117"/>
      <c r="Q5" s="117"/>
      <c r="R5" s="120"/>
      <c r="S5" s="121" t="s">
        <v>182</v>
      </c>
      <c r="T5" s="121" t="s">
        <v>183</v>
      </c>
      <c r="U5" s="121" t="s">
        <v>184</v>
      </c>
      <c r="V5" s="108" t="s">
        <v>185</v>
      </c>
    </row>
    <row r="6" ht="28" customHeight="1" spans="1:22">
      <c r="A6" s="140"/>
      <c r="B6" s="141"/>
      <c r="C6" s="142"/>
      <c r="D6" s="143"/>
      <c r="E6" s="109"/>
      <c r="F6" s="110"/>
      <c r="G6" s="110"/>
      <c r="H6" s="111"/>
      <c r="I6" s="116"/>
      <c r="J6" s="117"/>
      <c r="K6" s="117"/>
      <c r="L6" s="117"/>
      <c r="M6" s="117"/>
      <c r="N6" s="117"/>
      <c r="O6" s="117"/>
      <c r="P6" s="117"/>
      <c r="Q6" s="117"/>
      <c r="R6" s="120"/>
      <c r="S6" s="152"/>
      <c r="T6" s="152"/>
      <c r="U6" s="152"/>
      <c r="V6" s="143"/>
    </row>
    <row r="7" s="70" customFormat="1" ht="25" customHeight="1" spans="1:22">
      <c r="A7" s="140"/>
      <c r="B7" s="141"/>
      <c r="C7" s="142"/>
      <c r="D7" s="143"/>
      <c r="E7" s="108" t="s">
        <v>277</v>
      </c>
      <c r="F7" s="121" t="s">
        <v>186</v>
      </c>
      <c r="G7" s="121" t="s">
        <v>187</v>
      </c>
      <c r="H7" s="121" t="s">
        <v>188</v>
      </c>
      <c r="I7" s="108" t="s">
        <v>277</v>
      </c>
      <c r="J7" s="148" t="s">
        <v>365</v>
      </c>
      <c r="K7" s="148" t="s">
        <v>188</v>
      </c>
      <c r="L7" s="148" t="s">
        <v>191</v>
      </c>
      <c r="M7" s="148" t="s">
        <v>192</v>
      </c>
      <c r="N7" s="148" t="s">
        <v>193</v>
      </c>
      <c r="O7" s="148" t="s">
        <v>194</v>
      </c>
      <c r="P7" s="148" t="s">
        <v>195</v>
      </c>
      <c r="Q7" s="148" t="s">
        <v>196</v>
      </c>
      <c r="R7" s="153" t="s">
        <v>197</v>
      </c>
      <c r="S7" s="152"/>
      <c r="T7" s="152"/>
      <c r="U7" s="152"/>
      <c r="V7" s="143"/>
    </row>
    <row r="8" s="139" customFormat="1" ht="18.75" customHeight="1" spans="1:22">
      <c r="A8" s="124"/>
      <c r="B8" s="125" t="s">
        <v>107</v>
      </c>
      <c r="C8" s="126" t="s">
        <v>108</v>
      </c>
      <c r="D8" s="144"/>
      <c r="E8" s="145">
        <f>F8+G8</f>
        <v>857013</v>
      </c>
      <c r="F8" s="145">
        <v>725002</v>
      </c>
      <c r="G8" s="145">
        <v>132011</v>
      </c>
      <c r="H8" s="145"/>
      <c r="I8" s="145">
        <f>J8</f>
        <v>1500000</v>
      </c>
      <c r="J8" s="145">
        <v>1500000</v>
      </c>
      <c r="K8" s="149"/>
      <c r="L8" s="149"/>
      <c r="M8" s="149"/>
      <c r="N8" s="149"/>
      <c r="O8" s="149"/>
      <c r="P8" s="149"/>
      <c r="Q8" s="149"/>
      <c r="R8" s="149"/>
      <c r="S8" s="149"/>
      <c r="T8" s="149"/>
      <c r="U8" s="149"/>
      <c r="V8" s="149"/>
    </row>
    <row r="9" s="139" customFormat="1" ht="18.75" customHeight="1" spans="1:22">
      <c r="A9" s="124"/>
      <c r="B9" s="125" t="s">
        <v>109</v>
      </c>
      <c r="C9" s="126" t="s">
        <v>117</v>
      </c>
      <c r="D9" s="144"/>
      <c r="E9" s="145">
        <f>F9+G9</f>
        <v>857013</v>
      </c>
      <c r="F9" s="145">
        <v>725002</v>
      </c>
      <c r="G9" s="145">
        <v>132011</v>
      </c>
      <c r="H9" s="145"/>
      <c r="I9" s="145">
        <f>J9</f>
        <v>1500000</v>
      </c>
      <c r="J9" s="145">
        <v>1500000</v>
      </c>
      <c r="K9" s="149"/>
      <c r="L9" s="149"/>
      <c r="M9" s="149"/>
      <c r="N9" s="149"/>
      <c r="O9" s="149"/>
      <c r="P9" s="149"/>
      <c r="Q9" s="149"/>
      <c r="R9" s="149"/>
      <c r="S9" s="149"/>
      <c r="T9" s="149"/>
      <c r="U9" s="149"/>
      <c r="V9" s="149"/>
    </row>
    <row r="10" ht="18.75" customHeight="1" spans="1:22">
      <c r="A10" s="129" t="s">
        <v>118</v>
      </c>
      <c r="B10" s="125" t="s">
        <v>109</v>
      </c>
      <c r="C10" s="130" t="s">
        <v>119</v>
      </c>
      <c r="D10" s="146"/>
      <c r="E10" s="132">
        <f t="shared" ref="E10:E27" si="0">F10+G10</f>
        <v>132011</v>
      </c>
      <c r="F10" s="132"/>
      <c r="G10" s="132">
        <v>132011</v>
      </c>
      <c r="H10" s="132"/>
      <c r="I10" s="132"/>
      <c r="J10" s="132"/>
      <c r="K10" s="150"/>
      <c r="L10" s="150"/>
      <c r="M10" s="150"/>
      <c r="N10" s="150"/>
      <c r="O10" s="151"/>
      <c r="P10" s="151"/>
      <c r="Q10" s="151"/>
      <c r="R10" s="151"/>
      <c r="S10" s="151"/>
      <c r="T10" s="151"/>
      <c r="U10" s="151"/>
      <c r="V10" s="151"/>
    </row>
    <row r="11" ht="18.75" customHeight="1" spans="1:22">
      <c r="A11" s="129" t="s">
        <v>120</v>
      </c>
      <c r="B11" s="125" t="s">
        <v>109</v>
      </c>
      <c r="C11" s="130" t="s">
        <v>121</v>
      </c>
      <c r="D11" s="146"/>
      <c r="E11" s="132">
        <f t="shared" si="0"/>
        <v>132011</v>
      </c>
      <c r="F11" s="132"/>
      <c r="G11" s="132">
        <v>132011</v>
      </c>
      <c r="H11" s="132"/>
      <c r="I11" s="132"/>
      <c r="J11" s="132"/>
      <c r="K11" s="150"/>
      <c r="L11" s="150"/>
      <c r="M11" s="150"/>
      <c r="N11" s="150"/>
      <c r="O11" s="151"/>
      <c r="P11" s="151"/>
      <c r="Q11" s="151"/>
      <c r="R11" s="151"/>
      <c r="S11" s="151"/>
      <c r="T11" s="151"/>
      <c r="U11" s="151"/>
      <c r="V11" s="151"/>
    </row>
    <row r="12" ht="27" customHeight="1" spans="1:22">
      <c r="A12" s="129" t="s">
        <v>122</v>
      </c>
      <c r="B12" s="125" t="s">
        <v>109</v>
      </c>
      <c r="C12" s="130" t="s">
        <v>123</v>
      </c>
      <c r="D12" s="146" t="s">
        <v>187</v>
      </c>
      <c r="E12" s="132">
        <f t="shared" si="0"/>
        <v>132011</v>
      </c>
      <c r="F12" s="132"/>
      <c r="G12" s="132">
        <v>132011</v>
      </c>
      <c r="H12" s="132"/>
      <c r="I12" s="132"/>
      <c r="J12" s="132"/>
      <c r="K12" s="150"/>
      <c r="L12" s="150"/>
      <c r="M12" s="150"/>
      <c r="N12" s="150"/>
      <c r="O12" s="151"/>
      <c r="P12" s="151"/>
      <c r="Q12" s="151"/>
      <c r="R12" s="151"/>
      <c r="S12" s="151"/>
      <c r="T12" s="151"/>
      <c r="U12" s="151"/>
      <c r="V12" s="151"/>
    </row>
    <row r="13" ht="18.75" customHeight="1" spans="1:22">
      <c r="A13" s="133" t="s">
        <v>124</v>
      </c>
      <c r="B13" s="125" t="s">
        <v>109</v>
      </c>
      <c r="C13" s="130" t="s">
        <v>125</v>
      </c>
      <c r="D13" s="146"/>
      <c r="E13" s="132">
        <f t="shared" si="0"/>
        <v>162309</v>
      </c>
      <c r="F13" s="132">
        <f>F14+F17</f>
        <v>162309</v>
      </c>
      <c r="G13" s="132"/>
      <c r="H13" s="132"/>
      <c r="I13" s="132"/>
      <c r="J13" s="132"/>
      <c r="K13" s="150"/>
      <c r="L13" s="150"/>
      <c r="M13" s="150"/>
      <c r="N13" s="150"/>
      <c r="O13" s="151"/>
      <c r="P13" s="151"/>
      <c r="Q13" s="151"/>
      <c r="R13" s="151"/>
      <c r="S13" s="151"/>
      <c r="T13" s="151"/>
      <c r="U13" s="151"/>
      <c r="V13" s="151"/>
    </row>
    <row r="14" ht="25" customHeight="1" spans="1:22">
      <c r="A14" s="133" t="s">
        <v>126</v>
      </c>
      <c r="B14" s="125" t="s">
        <v>109</v>
      </c>
      <c r="C14" s="130" t="s">
        <v>127</v>
      </c>
      <c r="D14" s="146"/>
      <c r="E14" s="132">
        <f t="shared" si="0"/>
        <v>112248</v>
      </c>
      <c r="F14" s="132">
        <f>F15+F16</f>
        <v>112248</v>
      </c>
      <c r="G14" s="147"/>
      <c r="H14" s="147"/>
      <c r="I14" s="147"/>
      <c r="J14" s="147"/>
      <c r="K14" s="147"/>
      <c r="L14" s="147"/>
      <c r="M14" s="147"/>
      <c r="N14" s="147"/>
      <c r="O14" s="100"/>
      <c r="P14" s="100"/>
      <c r="Q14" s="100"/>
      <c r="R14" s="100"/>
      <c r="S14" s="100"/>
      <c r="T14" s="100"/>
      <c r="U14" s="100"/>
      <c r="V14" s="100"/>
    </row>
    <row r="15" ht="25" customHeight="1" spans="1:22">
      <c r="A15" s="133" t="s">
        <v>128</v>
      </c>
      <c r="B15" s="125" t="s">
        <v>109</v>
      </c>
      <c r="C15" s="130" t="s">
        <v>129</v>
      </c>
      <c r="D15" s="146" t="s">
        <v>186</v>
      </c>
      <c r="E15" s="132">
        <f t="shared" si="0"/>
        <v>74832</v>
      </c>
      <c r="F15" s="132">
        <v>74832</v>
      </c>
      <c r="G15" s="147"/>
      <c r="H15" s="147"/>
      <c r="I15" s="147"/>
      <c r="J15" s="147"/>
      <c r="K15" s="147"/>
      <c r="L15" s="147"/>
      <c r="M15" s="147"/>
      <c r="N15" s="147"/>
      <c r="O15" s="100"/>
      <c r="P15" s="100"/>
      <c r="Q15" s="100"/>
      <c r="R15" s="100"/>
      <c r="S15" s="100"/>
      <c r="T15" s="100"/>
      <c r="U15" s="100"/>
      <c r="V15" s="100"/>
    </row>
    <row r="16" ht="25" customHeight="1" spans="1:22">
      <c r="A16" s="133" t="s">
        <v>130</v>
      </c>
      <c r="B16" s="125" t="s">
        <v>109</v>
      </c>
      <c r="C16" s="130" t="s">
        <v>131</v>
      </c>
      <c r="D16" s="146" t="s">
        <v>186</v>
      </c>
      <c r="E16" s="132">
        <f t="shared" si="0"/>
        <v>37416</v>
      </c>
      <c r="F16" s="132">
        <v>37416</v>
      </c>
      <c r="G16" s="147"/>
      <c r="H16" s="147"/>
      <c r="I16" s="147"/>
      <c r="J16" s="147"/>
      <c r="K16" s="147"/>
      <c r="L16" s="147"/>
      <c r="M16" s="147"/>
      <c r="N16" s="147"/>
      <c r="O16" s="100"/>
      <c r="P16" s="100"/>
      <c r="Q16" s="100"/>
      <c r="R16" s="100"/>
      <c r="S16" s="100"/>
      <c r="T16" s="100"/>
      <c r="U16" s="100"/>
      <c r="V16" s="100"/>
    </row>
    <row r="17" ht="25" customHeight="1" spans="1:22">
      <c r="A17" s="133" t="s">
        <v>132</v>
      </c>
      <c r="B17" s="125" t="s">
        <v>109</v>
      </c>
      <c r="C17" s="130" t="s">
        <v>133</v>
      </c>
      <c r="D17" s="146"/>
      <c r="E17" s="132">
        <f t="shared" si="0"/>
        <v>50061</v>
      </c>
      <c r="F17" s="132">
        <v>50061</v>
      </c>
      <c r="G17" s="147"/>
      <c r="H17" s="147"/>
      <c r="I17" s="147"/>
      <c r="J17" s="147"/>
      <c r="K17" s="147"/>
      <c r="L17" s="147"/>
      <c r="M17" s="147"/>
      <c r="N17" s="147"/>
      <c r="O17" s="100"/>
      <c r="P17" s="100"/>
      <c r="Q17" s="100"/>
      <c r="R17" s="100"/>
      <c r="S17" s="100"/>
      <c r="T17" s="100"/>
      <c r="U17" s="100"/>
      <c r="V17" s="100"/>
    </row>
    <row r="18" ht="25" customHeight="1" spans="1:22">
      <c r="A18" s="133" t="s">
        <v>134</v>
      </c>
      <c r="B18" s="125" t="s">
        <v>109</v>
      </c>
      <c r="C18" s="130" t="s">
        <v>135</v>
      </c>
      <c r="D18" s="146" t="s">
        <v>186</v>
      </c>
      <c r="E18" s="132">
        <f t="shared" si="0"/>
        <v>50061</v>
      </c>
      <c r="F18" s="132">
        <v>50061</v>
      </c>
      <c r="G18" s="147"/>
      <c r="H18" s="147"/>
      <c r="I18" s="147"/>
      <c r="J18" s="147"/>
      <c r="K18" s="147"/>
      <c r="L18" s="147"/>
      <c r="M18" s="147"/>
      <c r="N18" s="147"/>
      <c r="O18" s="100"/>
      <c r="P18" s="100"/>
      <c r="Q18" s="100"/>
      <c r="R18" s="100"/>
      <c r="S18" s="100"/>
      <c r="T18" s="100"/>
      <c r="U18" s="100"/>
      <c r="V18" s="100"/>
    </row>
    <row r="19" ht="25" customHeight="1" spans="1:22">
      <c r="A19" s="133" t="s">
        <v>136</v>
      </c>
      <c r="B19" s="125" t="s">
        <v>109</v>
      </c>
      <c r="C19" s="130" t="s">
        <v>137</v>
      </c>
      <c r="D19" s="146"/>
      <c r="E19" s="132">
        <f t="shared" si="0"/>
        <v>506569</v>
      </c>
      <c r="F19" s="132">
        <v>506569</v>
      </c>
      <c r="G19" s="147"/>
      <c r="H19" s="147"/>
      <c r="I19" s="147"/>
      <c r="J19" s="147"/>
      <c r="K19" s="147"/>
      <c r="L19" s="147"/>
      <c r="M19" s="147"/>
      <c r="N19" s="147"/>
      <c r="O19" s="100"/>
      <c r="P19" s="100"/>
      <c r="Q19" s="100"/>
      <c r="R19" s="100"/>
      <c r="S19" s="100"/>
      <c r="T19" s="100"/>
      <c r="U19" s="100"/>
      <c r="V19" s="100"/>
    </row>
    <row r="20" ht="25" customHeight="1" spans="1:22">
      <c r="A20" s="133" t="s">
        <v>138</v>
      </c>
      <c r="B20" s="125" t="s">
        <v>109</v>
      </c>
      <c r="C20" s="130" t="s">
        <v>139</v>
      </c>
      <c r="D20" s="146"/>
      <c r="E20" s="132">
        <f t="shared" si="0"/>
        <v>506569</v>
      </c>
      <c r="F20" s="132">
        <v>506569</v>
      </c>
      <c r="G20" s="147"/>
      <c r="H20" s="147"/>
      <c r="I20" s="147"/>
      <c r="J20" s="147"/>
      <c r="K20" s="147"/>
      <c r="L20" s="147"/>
      <c r="M20" s="147"/>
      <c r="N20" s="147"/>
      <c r="O20" s="100"/>
      <c r="P20" s="100"/>
      <c r="Q20" s="100"/>
      <c r="R20" s="100"/>
      <c r="S20" s="100"/>
      <c r="T20" s="100"/>
      <c r="U20" s="100"/>
      <c r="V20" s="100"/>
    </row>
    <row r="21" ht="25" customHeight="1" spans="1:22">
      <c r="A21" s="133" t="s">
        <v>140</v>
      </c>
      <c r="B21" s="125" t="s">
        <v>109</v>
      </c>
      <c r="C21" s="130" t="s">
        <v>141</v>
      </c>
      <c r="D21" s="146" t="s">
        <v>186</v>
      </c>
      <c r="E21" s="132">
        <f t="shared" si="0"/>
        <v>506569</v>
      </c>
      <c r="F21" s="132">
        <v>506569</v>
      </c>
      <c r="G21" s="147"/>
      <c r="H21" s="147"/>
      <c r="I21" s="147"/>
      <c r="J21" s="147"/>
      <c r="K21" s="147"/>
      <c r="L21" s="147"/>
      <c r="M21" s="147"/>
      <c r="N21" s="147"/>
      <c r="O21" s="100"/>
      <c r="P21" s="100"/>
      <c r="Q21" s="100"/>
      <c r="R21" s="100"/>
      <c r="S21" s="100"/>
      <c r="T21" s="100"/>
      <c r="U21" s="100"/>
      <c r="V21" s="100"/>
    </row>
    <row r="22" ht="25" customHeight="1" spans="1:22">
      <c r="A22" s="133" t="s">
        <v>142</v>
      </c>
      <c r="B22" s="125" t="s">
        <v>109</v>
      </c>
      <c r="C22" s="130" t="s">
        <v>143</v>
      </c>
      <c r="D22" s="146"/>
      <c r="E22" s="132">
        <f t="shared" si="0"/>
        <v>56124</v>
      </c>
      <c r="F22" s="132">
        <v>56124</v>
      </c>
      <c r="G22" s="147"/>
      <c r="H22" s="147"/>
      <c r="I22" s="147"/>
      <c r="J22" s="147"/>
      <c r="K22" s="147"/>
      <c r="L22" s="147"/>
      <c r="M22" s="147"/>
      <c r="N22" s="147"/>
      <c r="O22" s="100"/>
      <c r="P22" s="100"/>
      <c r="Q22" s="100"/>
      <c r="R22" s="100"/>
      <c r="S22" s="100"/>
      <c r="T22" s="100"/>
      <c r="U22" s="100"/>
      <c r="V22" s="100"/>
    </row>
    <row r="23" ht="25" customHeight="1" spans="1:22">
      <c r="A23" s="133" t="s">
        <v>144</v>
      </c>
      <c r="B23" s="125" t="s">
        <v>109</v>
      </c>
      <c r="C23" s="130" t="s">
        <v>145</v>
      </c>
      <c r="D23" s="146"/>
      <c r="E23" s="132">
        <f t="shared" si="0"/>
        <v>56124</v>
      </c>
      <c r="F23" s="132">
        <v>56124</v>
      </c>
      <c r="G23" s="147"/>
      <c r="H23" s="147"/>
      <c r="I23" s="147"/>
      <c r="J23" s="147"/>
      <c r="K23" s="147"/>
      <c r="L23" s="147"/>
      <c r="M23" s="147"/>
      <c r="N23" s="147"/>
      <c r="O23" s="100"/>
      <c r="P23" s="100"/>
      <c r="Q23" s="100"/>
      <c r="R23" s="100"/>
      <c r="S23" s="100"/>
      <c r="T23" s="100"/>
      <c r="U23" s="100"/>
      <c r="V23" s="100"/>
    </row>
    <row r="24" ht="25" customHeight="1" spans="1:22">
      <c r="A24" s="133" t="s">
        <v>146</v>
      </c>
      <c r="B24" s="125" t="s">
        <v>109</v>
      </c>
      <c r="C24" s="130" t="s">
        <v>147</v>
      </c>
      <c r="D24" s="146" t="s">
        <v>186</v>
      </c>
      <c r="E24" s="132">
        <f t="shared" si="0"/>
        <v>56124</v>
      </c>
      <c r="F24" s="132">
        <v>56124</v>
      </c>
      <c r="G24" s="147"/>
      <c r="H24" s="147"/>
      <c r="I24" s="147"/>
      <c r="J24" s="147"/>
      <c r="K24" s="147"/>
      <c r="L24" s="147"/>
      <c r="M24" s="147"/>
      <c r="N24" s="147"/>
      <c r="O24" s="100"/>
      <c r="P24" s="100"/>
      <c r="Q24" s="100"/>
      <c r="R24" s="100"/>
      <c r="S24" s="100"/>
      <c r="T24" s="100"/>
      <c r="U24" s="100"/>
      <c r="V24" s="100"/>
    </row>
    <row r="25" ht="25" customHeight="1" spans="1:22">
      <c r="A25" s="136" t="s">
        <v>148</v>
      </c>
      <c r="B25" s="125" t="s">
        <v>109</v>
      </c>
      <c r="C25" s="137" t="s">
        <v>149</v>
      </c>
      <c r="D25" s="146"/>
      <c r="E25" s="132"/>
      <c r="F25" s="147"/>
      <c r="G25" s="147"/>
      <c r="H25" s="147"/>
      <c r="I25" s="132">
        <v>1500000</v>
      </c>
      <c r="J25" s="132">
        <v>1500000</v>
      </c>
      <c r="K25" s="147"/>
      <c r="L25" s="147"/>
      <c r="M25" s="147"/>
      <c r="N25" s="147"/>
      <c r="O25" s="100"/>
      <c r="P25" s="100"/>
      <c r="Q25" s="100"/>
      <c r="R25" s="100"/>
      <c r="S25" s="100"/>
      <c r="T25" s="100"/>
      <c r="U25" s="100"/>
      <c r="V25" s="100"/>
    </row>
    <row r="26" ht="25" customHeight="1" spans="1:22">
      <c r="A26" s="136" t="s">
        <v>150</v>
      </c>
      <c r="B26" s="125" t="s">
        <v>109</v>
      </c>
      <c r="C26" s="137" t="s">
        <v>151</v>
      </c>
      <c r="D26" s="146"/>
      <c r="E26" s="132"/>
      <c r="F26" s="147"/>
      <c r="G26" s="147"/>
      <c r="H26" s="147"/>
      <c r="I26" s="132">
        <v>1500000</v>
      </c>
      <c r="J26" s="132">
        <v>1500000</v>
      </c>
      <c r="K26" s="147"/>
      <c r="L26" s="147"/>
      <c r="M26" s="147"/>
      <c r="N26" s="147"/>
      <c r="O26" s="100"/>
      <c r="P26" s="100"/>
      <c r="Q26" s="100"/>
      <c r="R26" s="100"/>
      <c r="S26" s="100"/>
      <c r="T26" s="100"/>
      <c r="U26" s="100"/>
      <c r="V26" s="100"/>
    </row>
    <row r="27" ht="25" customHeight="1" spans="1:22">
      <c r="A27" s="136" t="s">
        <v>152</v>
      </c>
      <c r="B27" s="125" t="s">
        <v>109</v>
      </c>
      <c r="C27" s="137" t="s">
        <v>153</v>
      </c>
      <c r="D27" s="146" t="s">
        <v>365</v>
      </c>
      <c r="E27" s="132"/>
      <c r="F27" s="147"/>
      <c r="G27" s="147"/>
      <c r="H27" s="147"/>
      <c r="I27" s="132">
        <v>1500000</v>
      </c>
      <c r="J27" s="132">
        <v>1500000</v>
      </c>
      <c r="K27" s="147"/>
      <c r="L27" s="147"/>
      <c r="M27" s="147"/>
      <c r="N27" s="147"/>
      <c r="O27" s="100"/>
      <c r="P27" s="100"/>
      <c r="Q27" s="100"/>
      <c r="R27" s="100"/>
      <c r="S27" s="100"/>
      <c r="T27" s="100"/>
      <c r="U27" s="100"/>
      <c r="V27" s="100"/>
    </row>
    <row r="28" ht="25" customHeight="1"/>
    <row r="29" ht="25" customHeight="1"/>
    <row r="30" ht="25" customHeight="1"/>
  </sheetData>
  <sheetProtection formatCells="0" formatColumns="0" formatRows="0"/>
  <mergeCells count="11">
    <mergeCell ref="A2:V2"/>
    <mergeCell ref="E5:H5"/>
    <mergeCell ref="I5:R5"/>
    <mergeCell ref="A5:A7"/>
    <mergeCell ref="B5:B7"/>
    <mergeCell ref="C5:C7"/>
    <mergeCell ref="D5:D7"/>
    <mergeCell ref="S5:S7"/>
    <mergeCell ref="T5:T7"/>
    <mergeCell ref="U5:U7"/>
    <mergeCell ref="V5:V7"/>
  </mergeCells>
  <pageMargins left="0.699305555555556" right="0.699305555555556" top="0.75" bottom="0.75" header="0.3" footer="0.3"/>
  <pageSetup paperSize="9"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7"/>
  <sheetViews>
    <sheetView showGridLines="0" showZeros="0" topLeftCell="C2" workbookViewId="0">
      <selection activeCell="D14" sqref="D14:D15"/>
    </sheetView>
  </sheetViews>
  <sheetFormatPr defaultColWidth="9.16666666666667" defaultRowHeight="12.75" customHeight="1"/>
  <cols>
    <col min="1" max="2" width="16.3333333333333" style="70" customWidth="1"/>
    <col min="3" max="3" width="38.3333333333333" style="70" customWidth="1"/>
    <col min="4" max="4" width="16.5" style="70" customWidth="1"/>
    <col min="5" max="8" width="12.3333333333333" style="70" customWidth="1"/>
    <col min="9" max="9" width="14.1666666666667" style="70" customWidth="1"/>
    <col min="10" max="16" width="12.3333333333333" style="70" customWidth="1"/>
    <col min="17" max="16384" width="9.16666666666667" style="70"/>
  </cols>
  <sheetData>
    <row r="1" ht="23.25" customHeight="1" spans="1:18">
      <c r="A1" s="84"/>
      <c r="B1" s="84"/>
      <c r="C1" s="84"/>
      <c r="D1" s="84"/>
      <c r="E1" s="84"/>
      <c r="F1" s="84"/>
      <c r="G1" s="84"/>
      <c r="H1" s="84"/>
      <c r="I1" s="84"/>
      <c r="J1" s="84"/>
      <c r="K1" s="84"/>
      <c r="L1" s="84"/>
      <c r="M1" s="84"/>
      <c r="N1" s="84"/>
      <c r="P1" s="102" t="s">
        <v>366</v>
      </c>
      <c r="Q1" s="101"/>
      <c r="R1" s="101"/>
    </row>
    <row r="2" ht="23.25" customHeight="1" spans="1:18">
      <c r="A2" s="85" t="s">
        <v>367</v>
      </c>
      <c r="B2" s="85"/>
      <c r="C2" s="85"/>
      <c r="D2" s="85"/>
      <c r="E2" s="85"/>
      <c r="F2" s="85"/>
      <c r="G2" s="85"/>
      <c r="H2" s="85"/>
      <c r="I2" s="85"/>
      <c r="J2" s="85"/>
      <c r="K2" s="85"/>
      <c r="L2" s="85"/>
      <c r="M2" s="85"/>
      <c r="N2" s="85"/>
      <c r="O2" s="85"/>
      <c r="P2" s="85"/>
      <c r="Q2" s="101"/>
      <c r="R2" s="101"/>
    </row>
    <row r="3" ht="23.25" customHeight="1" spans="1:18">
      <c r="A3" s="86"/>
      <c r="B3" s="87"/>
      <c r="C3" s="87"/>
      <c r="D3" s="87"/>
      <c r="E3" s="87"/>
      <c r="F3" s="87"/>
      <c r="G3" s="87"/>
      <c r="H3" s="87"/>
      <c r="I3" s="84"/>
      <c r="J3" s="84"/>
      <c r="K3" s="84"/>
      <c r="L3" s="84"/>
      <c r="M3" s="84"/>
      <c r="N3" s="84"/>
      <c r="P3" s="103" t="s">
        <v>90</v>
      </c>
      <c r="Q3" s="101"/>
      <c r="R3" s="101"/>
    </row>
    <row r="4" ht="25.5" customHeight="1" spans="1:18">
      <c r="A4" s="88" t="s">
        <v>113</v>
      </c>
      <c r="B4" s="88" t="s">
        <v>91</v>
      </c>
      <c r="C4" s="89" t="s">
        <v>114</v>
      </c>
      <c r="D4" s="90" t="s">
        <v>115</v>
      </c>
      <c r="E4" s="91" t="s">
        <v>330</v>
      </c>
      <c r="F4" s="92" t="s">
        <v>331</v>
      </c>
      <c r="G4" s="91" t="s">
        <v>332</v>
      </c>
      <c r="H4" s="91" t="s">
        <v>333</v>
      </c>
      <c r="I4" s="94" t="s">
        <v>334</v>
      </c>
      <c r="J4" s="94" t="s">
        <v>335</v>
      </c>
      <c r="K4" s="94" t="s">
        <v>195</v>
      </c>
      <c r="L4" s="94" t="s">
        <v>336</v>
      </c>
      <c r="M4" s="94" t="s">
        <v>188</v>
      </c>
      <c r="N4" s="94" t="s">
        <v>196</v>
      </c>
      <c r="O4" s="94" t="s">
        <v>191</v>
      </c>
      <c r="P4" s="88" t="s">
        <v>197</v>
      </c>
      <c r="Q4" s="104"/>
      <c r="R4" s="104"/>
    </row>
    <row r="5" ht="14.25" customHeight="1" spans="1:18">
      <c r="A5" s="88"/>
      <c r="B5" s="88"/>
      <c r="C5" s="93"/>
      <c r="D5" s="88"/>
      <c r="E5" s="94"/>
      <c r="F5" s="95"/>
      <c r="G5" s="94"/>
      <c r="H5" s="94"/>
      <c r="I5" s="94"/>
      <c r="J5" s="94"/>
      <c r="K5" s="94"/>
      <c r="L5" s="94"/>
      <c r="M5" s="94"/>
      <c r="N5" s="94"/>
      <c r="O5" s="94"/>
      <c r="P5" s="88"/>
      <c r="Q5" s="104"/>
      <c r="R5" s="104"/>
    </row>
    <row r="6" ht="14.25" customHeight="1" spans="1:18">
      <c r="A6" s="88"/>
      <c r="B6" s="88"/>
      <c r="C6" s="93"/>
      <c r="D6" s="88"/>
      <c r="E6" s="94"/>
      <c r="F6" s="95"/>
      <c r="G6" s="94"/>
      <c r="H6" s="94"/>
      <c r="I6" s="94"/>
      <c r="J6" s="94"/>
      <c r="K6" s="94"/>
      <c r="L6" s="94"/>
      <c r="M6" s="94"/>
      <c r="N6" s="94"/>
      <c r="O6" s="94"/>
      <c r="P6" s="88"/>
      <c r="Q6" s="104"/>
      <c r="R6" s="104"/>
    </row>
    <row r="7" ht="27" customHeight="1" spans="1:18">
      <c r="A7" s="124"/>
      <c r="B7" s="125" t="s">
        <v>107</v>
      </c>
      <c r="C7" s="126" t="s">
        <v>108</v>
      </c>
      <c r="D7" s="127">
        <v>2357013</v>
      </c>
      <c r="E7" s="128"/>
      <c r="F7" s="128"/>
      <c r="G7" s="128"/>
      <c r="H7" s="128"/>
      <c r="I7" s="128">
        <v>2357013</v>
      </c>
      <c r="J7" s="94"/>
      <c r="K7" s="94"/>
      <c r="L7" s="94"/>
      <c r="M7" s="94"/>
      <c r="N7" s="94"/>
      <c r="O7" s="94"/>
      <c r="P7" s="88"/>
      <c r="Q7" s="104"/>
      <c r="R7" s="104"/>
    </row>
    <row r="8" ht="27" customHeight="1" spans="1:18">
      <c r="A8" s="124"/>
      <c r="B8" s="125" t="s">
        <v>109</v>
      </c>
      <c r="C8" s="126" t="s">
        <v>117</v>
      </c>
      <c r="D8" s="127">
        <f>I8</f>
        <v>2357013</v>
      </c>
      <c r="E8" s="128"/>
      <c r="F8" s="128"/>
      <c r="G8" s="128"/>
      <c r="H8" s="128"/>
      <c r="I8" s="128">
        <v>2357013</v>
      </c>
      <c r="J8" s="94"/>
      <c r="K8" s="94"/>
      <c r="L8" s="94"/>
      <c r="M8" s="94"/>
      <c r="N8" s="94"/>
      <c r="O8" s="94"/>
      <c r="P8" s="88"/>
      <c r="Q8" s="104"/>
      <c r="R8" s="104"/>
    </row>
    <row r="9" ht="27" customHeight="1" spans="1:18">
      <c r="A9" s="129" t="s">
        <v>118</v>
      </c>
      <c r="B9" s="125" t="s">
        <v>109</v>
      </c>
      <c r="C9" s="130" t="s">
        <v>119</v>
      </c>
      <c r="D9" s="131">
        <f t="shared" ref="D9:D26" si="0">I9</f>
        <v>132011</v>
      </c>
      <c r="E9" s="132">
        <f t="shared" ref="E9:E26" si="1">F9+J9</f>
        <v>0</v>
      </c>
      <c r="F9" s="131">
        <v>0</v>
      </c>
      <c r="G9" s="131">
        <v>0</v>
      </c>
      <c r="H9" s="131">
        <v>0</v>
      </c>
      <c r="I9" s="132">
        <v>132011</v>
      </c>
      <c r="J9" s="98">
        <v>0</v>
      </c>
      <c r="K9" s="98">
        <v>0</v>
      </c>
      <c r="L9" s="98">
        <v>0</v>
      </c>
      <c r="M9" s="98">
        <v>0</v>
      </c>
      <c r="N9" s="98">
        <v>0</v>
      </c>
      <c r="O9" s="98">
        <v>0</v>
      </c>
      <c r="P9" s="98">
        <v>0</v>
      </c>
      <c r="Q9" s="101"/>
      <c r="R9" s="101"/>
    </row>
    <row r="10" customFormat="1" ht="27.75" customHeight="1" spans="1:16">
      <c r="A10" s="129" t="s">
        <v>120</v>
      </c>
      <c r="B10" s="125" t="s">
        <v>109</v>
      </c>
      <c r="C10" s="130" t="s">
        <v>121</v>
      </c>
      <c r="D10" s="131">
        <f t="shared" si="0"/>
        <v>132011</v>
      </c>
      <c r="E10" s="132">
        <f t="shared" si="1"/>
        <v>0</v>
      </c>
      <c r="F10" s="131"/>
      <c r="G10" s="131"/>
      <c r="H10" s="131"/>
      <c r="I10" s="132">
        <v>132011</v>
      </c>
      <c r="J10" s="100"/>
      <c r="K10" s="100"/>
      <c r="L10" s="100"/>
      <c r="M10" s="100"/>
      <c r="N10" s="100"/>
      <c r="O10" s="100"/>
      <c r="P10" s="100"/>
    </row>
    <row r="11" ht="23.25" customHeight="1" spans="1:18">
      <c r="A11" s="129" t="s">
        <v>122</v>
      </c>
      <c r="B11" s="125" t="s">
        <v>109</v>
      </c>
      <c r="C11" s="130" t="s">
        <v>123</v>
      </c>
      <c r="D11" s="131">
        <f t="shared" si="0"/>
        <v>132011</v>
      </c>
      <c r="E11" s="132">
        <f t="shared" si="1"/>
        <v>0</v>
      </c>
      <c r="F11" s="131"/>
      <c r="G11" s="131"/>
      <c r="H11" s="131"/>
      <c r="I11" s="132">
        <v>132011</v>
      </c>
      <c r="J11" s="138"/>
      <c r="K11" s="138"/>
      <c r="L11" s="138"/>
      <c r="M11" s="138"/>
      <c r="N11" s="138"/>
      <c r="O11" s="138"/>
      <c r="P11" s="138"/>
      <c r="Q11" s="101"/>
      <c r="R11" s="101"/>
    </row>
    <row r="12" ht="25" customHeight="1" spans="1:18">
      <c r="A12" s="133" t="s">
        <v>124</v>
      </c>
      <c r="B12" s="125" t="s">
        <v>109</v>
      </c>
      <c r="C12" s="130" t="s">
        <v>125</v>
      </c>
      <c r="D12" s="131">
        <f t="shared" si="0"/>
        <v>162309</v>
      </c>
      <c r="E12" s="132">
        <f t="shared" si="1"/>
        <v>0</v>
      </c>
      <c r="F12" s="134"/>
      <c r="G12" s="134"/>
      <c r="H12" s="134"/>
      <c r="I12" s="132">
        <v>162309</v>
      </c>
      <c r="J12" s="138"/>
      <c r="K12" s="138"/>
      <c r="L12" s="138"/>
      <c r="M12" s="138"/>
      <c r="N12" s="138"/>
      <c r="O12" s="138"/>
      <c r="P12" s="138"/>
      <c r="Q12" s="101"/>
      <c r="R12" s="101"/>
    </row>
    <row r="13" ht="25" customHeight="1" spans="1:18">
      <c r="A13" s="133" t="s">
        <v>126</v>
      </c>
      <c r="B13" s="125" t="s">
        <v>109</v>
      </c>
      <c r="C13" s="130" t="s">
        <v>127</v>
      </c>
      <c r="D13" s="131">
        <f t="shared" si="0"/>
        <v>112248</v>
      </c>
      <c r="E13" s="132">
        <f t="shared" si="1"/>
        <v>0</v>
      </c>
      <c r="F13" s="134"/>
      <c r="G13" s="134"/>
      <c r="H13" s="134"/>
      <c r="I13" s="132">
        <v>112248</v>
      </c>
      <c r="J13" s="138"/>
      <c r="K13" s="138"/>
      <c r="L13" s="138"/>
      <c r="M13" s="138"/>
      <c r="N13" s="138"/>
      <c r="O13" s="138"/>
      <c r="P13" s="138"/>
      <c r="Q13" s="101"/>
      <c r="R13" s="101"/>
    </row>
    <row r="14" ht="25" customHeight="1" spans="1:18">
      <c r="A14" s="133" t="s">
        <v>128</v>
      </c>
      <c r="B14" s="125" t="s">
        <v>109</v>
      </c>
      <c r="C14" s="130" t="s">
        <v>129</v>
      </c>
      <c r="D14" s="131">
        <f t="shared" si="0"/>
        <v>74832</v>
      </c>
      <c r="E14" s="132">
        <f t="shared" si="1"/>
        <v>0</v>
      </c>
      <c r="F14" s="134"/>
      <c r="G14" s="134"/>
      <c r="H14" s="134"/>
      <c r="I14" s="132">
        <v>74832</v>
      </c>
      <c r="J14" s="138"/>
      <c r="K14" s="138"/>
      <c r="L14" s="138"/>
      <c r="M14" s="138"/>
      <c r="N14" s="138"/>
      <c r="O14" s="138"/>
      <c r="P14" s="138"/>
      <c r="Q14" s="101"/>
      <c r="R14" s="101"/>
    </row>
    <row r="15" ht="25" customHeight="1" spans="1:18">
      <c r="A15" s="133" t="s">
        <v>130</v>
      </c>
      <c r="B15" s="125" t="s">
        <v>109</v>
      </c>
      <c r="C15" s="130" t="s">
        <v>131</v>
      </c>
      <c r="D15" s="131">
        <f t="shared" si="0"/>
        <v>37416</v>
      </c>
      <c r="E15" s="132">
        <f t="shared" si="1"/>
        <v>0</v>
      </c>
      <c r="F15" s="134"/>
      <c r="G15" s="134"/>
      <c r="H15" s="134"/>
      <c r="I15" s="132">
        <v>37416</v>
      </c>
      <c r="J15" s="138"/>
      <c r="K15" s="138"/>
      <c r="L15" s="138"/>
      <c r="M15" s="138"/>
      <c r="N15" s="138"/>
      <c r="O15" s="138"/>
      <c r="P15" s="138"/>
      <c r="Q15" s="101"/>
      <c r="R15" s="101"/>
    </row>
    <row r="16" ht="25" customHeight="1" spans="1:18">
      <c r="A16" s="133" t="s">
        <v>132</v>
      </c>
      <c r="B16" s="125" t="s">
        <v>109</v>
      </c>
      <c r="C16" s="130" t="s">
        <v>133</v>
      </c>
      <c r="D16" s="131">
        <f t="shared" si="0"/>
        <v>50061</v>
      </c>
      <c r="E16" s="132">
        <f t="shared" si="1"/>
        <v>0</v>
      </c>
      <c r="F16" s="134"/>
      <c r="G16" s="134"/>
      <c r="H16" s="134"/>
      <c r="I16" s="132">
        <v>50061</v>
      </c>
      <c r="J16" s="138"/>
      <c r="K16" s="138"/>
      <c r="L16" s="138"/>
      <c r="M16" s="138"/>
      <c r="N16" s="138"/>
      <c r="O16" s="138"/>
      <c r="P16" s="138"/>
      <c r="Q16" s="101"/>
      <c r="R16" s="101"/>
    </row>
    <row r="17" ht="25" customHeight="1" spans="1:18">
      <c r="A17" s="133" t="s">
        <v>134</v>
      </c>
      <c r="B17" s="125" t="s">
        <v>109</v>
      </c>
      <c r="C17" s="130" t="s">
        <v>135</v>
      </c>
      <c r="D17" s="131">
        <f t="shared" si="0"/>
        <v>50061</v>
      </c>
      <c r="E17" s="132">
        <f t="shared" si="1"/>
        <v>0</v>
      </c>
      <c r="F17" s="134"/>
      <c r="G17" s="134"/>
      <c r="H17" s="134"/>
      <c r="I17" s="132">
        <v>50061</v>
      </c>
      <c r="J17" s="138"/>
      <c r="K17" s="138"/>
      <c r="L17" s="138"/>
      <c r="M17" s="138"/>
      <c r="N17" s="138"/>
      <c r="O17" s="138"/>
      <c r="P17" s="138"/>
      <c r="Q17" s="101"/>
      <c r="R17" s="101"/>
    </row>
    <row r="18" ht="25" customHeight="1" spans="1:18">
      <c r="A18" s="133" t="s">
        <v>136</v>
      </c>
      <c r="B18" s="125" t="s">
        <v>109</v>
      </c>
      <c r="C18" s="130" t="s">
        <v>137</v>
      </c>
      <c r="D18" s="131">
        <f t="shared" si="0"/>
        <v>506569</v>
      </c>
      <c r="E18" s="132">
        <f t="shared" si="1"/>
        <v>0</v>
      </c>
      <c r="F18" s="134"/>
      <c r="G18" s="134"/>
      <c r="H18" s="134"/>
      <c r="I18" s="132">
        <v>506569</v>
      </c>
      <c r="J18" s="138"/>
      <c r="K18" s="138"/>
      <c r="L18" s="138"/>
      <c r="M18" s="138"/>
      <c r="N18" s="138"/>
      <c r="O18" s="138"/>
      <c r="P18" s="138"/>
      <c r="Q18" s="101"/>
      <c r="R18" s="101"/>
    </row>
    <row r="19" ht="25" customHeight="1" spans="1:18">
      <c r="A19" s="133" t="s">
        <v>138</v>
      </c>
      <c r="B19" s="125" t="s">
        <v>109</v>
      </c>
      <c r="C19" s="130" t="s">
        <v>139</v>
      </c>
      <c r="D19" s="131">
        <f t="shared" si="0"/>
        <v>506569</v>
      </c>
      <c r="E19" s="132">
        <f t="shared" si="1"/>
        <v>0</v>
      </c>
      <c r="F19" s="134"/>
      <c r="G19" s="134"/>
      <c r="H19" s="134"/>
      <c r="I19" s="132">
        <v>506569</v>
      </c>
      <c r="J19" s="138"/>
      <c r="K19" s="138"/>
      <c r="L19" s="138"/>
      <c r="M19" s="138"/>
      <c r="N19" s="138"/>
      <c r="O19" s="138"/>
      <c r="P19" s="138"/>
      <c r="Q19" s="101"/>
      <c r="R19" s="101"/>
    </row>
    <row r="20" ht="25" customHeight="1" spans="1:18">
      <c r="A20" s="133" t="s">
        <v>140</v>
      </c>
      <c r="B20" s="125" t="s">
        <v>109</v>
      </c>
      <c r="C20" s="130" t="s">
        <v>141</v>
      </c>
      <c r="D20" s="131">
        <f t="shared" si="0"/>
        <v>506569</v>
      </c>
      <c r="E20" s="132">
        <f t="shared" si="1"/>
        <v>0</v>
      </c>
      <c r="F20" s="134"/>
      <c r="G20" s="134"/>
      <c r="H20" s="134"/>
      <c r="I20" s="132">
        <v>506569</v>
      </c>
      <c r="J20" s="138"/>
      <c r="K20" s="138"/>
      <c r="L20" s="138"/>
      <c r="M20" s="138"/>
      <c r="N20" s="138"/>
      <c r="O20" s="138"/>
      <c r="P20" s="138"/>
      <c r="Q20" s="101"/>
      <c r="R20" s="101"/>
    </row>
    <row r="21" ht="25" customHeight="1" spans="1:18">
      <c r="A21" s="133" t="s">
        <v>142</v>
      </c>
      <c r="B21" s="125" t="s">
        <v>109</v>
      </c>
      <c r="C21" s="130" t="s">
        <v>143</v>
      </c>
      <c r="D21" s="131">
        <f t="shared" si="0"/>
        <v>56124</v>
      </c>
      <c r="E21" s="132">
        <f t="shared" si="1"/>
        <v>0</v>
      </c>
      <c r="F21" s="134"/>
      <c r="G21" s="134"/>
      <c r="H21" s="134"/>
      <c r="I21" s="132">
        <v>56124</v>
      </c>
      <c r="J21" s="138"/>
      <c r="K21" s="138"/>
      <c r="L21" s="138"/>
      <c r="M21" s="138"/>
      <c r="N21" s="138"/>
      <c r="O21" s="138"/>
      <c r="P21" s="138"/>
      <c r="Q21" s="101"/>
      <c r="R21" s="101"/>
    </row>
    <row r="22" ht="25" customHeight="1" spans="1:16">
      <c r="A22" s="133" t="s">
        <v>144</v>
      </c>
      <c r="B22" s="125" t="s">
        <v>109</v>
      </c>
      <c r="C22" s="130" t="s">
        <v>145</v>
      </c>
      <c r="D22" s="131">
        <f t="shared" si="0"/>
        <v>56124</v>
      </c>
      <c r="E22" s="132">
        <f t="shared" si="1"/>
        <v>0</v>
      </c>
      <c r="F22" s="135"/>
      <c r="G22" s="135"/>
      <c r="H22" s="135"/>
      <c r="I22" s="132">
        <v>56124</v>
      </c>
      <c r="J22" s="99"/>
      <c r="K22" s="99"/>
      <c r="L22" s="99"/>
      <c r="M22" s="99"/>
      <c r="N22" s="99"/>
      <c r="O22" s="99"/>
      <c r="P22" s="99"/>
    </row>
    <row r="23" ht="25" customHeight="1" spans="1:16">
      <c r="A23" s="133" t="s">
        <v>146</v>
      </c>
      <c r="B23" s="125" t="s">
        <v>109</v>
      </c>
      <c r="C23" s="130" t="s">
        <v>147</v>
      </c>
      <c r="D23" s="131">
        <f t="shared" si="0"/>
        <v>56124</v>
      </c>
      <c r="E23" s="132">
        <f t="shared" si="1"/>
        <v>0</v>
      </c>
      <c r="F23" s="135"/>
      <c r="G23" s="135"/>
      <c r="H23" s="135"/>
      <c r="I23" s="132">
        <v>56124</v>
      </c>
      <c r="J23" s="99"/>
      <c r="K23" s="99"/>
      <c r="L23" s="99"/>
      <c r="M23" s="99"/>
      <c r="N23" s="99"/>
      <c r="O23" s="99"/>
      <c r="P23" s="99"/>
    </row>
    <row r="24" ht="25" customHeight="1" spans="1:16">
      <c r="A24" s="136" t="s">
        <v>148</v>
      </c>
      <c r="B24" s="125" t="s">
        <v>109</v>
      </c>
      <c r="C24" s="137" t="s">
        <v>149</v>
      </c>
      <c r="D24" s="131">
        <f t="shared" si="0"/>
        <v>1500000</v>
      </c>
      <c r="E24" s="132">
        <f t="shared" si="1"/>
        <v>0</v>
      </c>
      <c r="F24" s="135"/>
      <c r="G24" s="135"/>
      <c r="H24" s="135"/>
      <c r="I24" s="132">
        <v>1500000</v>
      </c>
      <c r="J24" s="99"/>
      <c r="K24" s="99"/>
      <c r="L24" s="99"/>
      <c r="M24" s="99"/>
      <c r="N24" s="99"/>
      <c r="O24" s="99"/>
      <c r="P24" s="99"/>
    </row>
    <row r="25" ht="25" customHeight="1" spans="1:16">
      <c r="A25" s="136" t="s">
        <v>150</v>
      </c>
      <c r="B25" s="125" t="s">
        <v>109</v>
      </c>
      <c r="C25" s="137" t="s">
        <v>151</v>
      </c>
      <c r="D25" s="131">
        <f t="shared" si="0"/>
        <v>1500000</v>
      </c>
      <c r="E25" s="132">
        <f t="shared" si="1"/>
        <v>0</v>
      </c>
      <c r="F25" s="135"/>
      <c r="G25" s="135"/>
      <c r="H25" s="135"/>
      <c r="I25" s="132">
        <v>1500000</v>
      </c>
      <c r="J25" s="99"/>
      <c r="K25" s="99"/>
      <c r="L25" s="99"/>
      <c r="M25" s="99"/>
      <c r="N25" s="99"/>
      <c r="O25" s="99"/>
      <c r="P25" s="99"/>
    </row>
    <row r="26" ht="25" customHeight="1" spans="1:16">
      <c r="A26" s="136" t="s">
        <v>152</v>
      </c>
      <c r="B26" s="125" t="s">
        <v>109</v>
      </c>
      <c r="C26" s="137" t="s">
        <v>153</v>
      </c>
      <c r="D26" s="131">
        <f t="shared" si="0"/>
        <v>1500000</v>
      </c>
      <c r="E26" s="132">
        <f t="shared" si="1"/>
        <v>0</v>
      </c>
      <c r="F26" s="135"/>
      <c r="G26" s="135"/>
      <c r="H26" s="135"/>
      <c r="I26" s="132">
        <v>1500000</v>
      </c>
      <c r="J26" s="99"/>
      <c r="K26" s="99"/>
      <c r="L26" s="99"/>
      <c r="M26" s="99"/>
      <c r="N26" s="99"/>
      <c r="O26" s="99"/>
      <c r="P26" s="99"/>
    </row>
    <row r="27" ht="25"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527777777778" right="0.196527777777778" top="0.786805555555556" bottom="0.590277777777778" header="0" footer="0"/>
  <pageSetup paperSize="9" scale="75" orientation="landscape" horizontalDpi="600"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showGridLines="0" workbookViewId="0">
      <selection activeCell="A9" sqref="A9"/>
    </sheetView>
  </sheetViews>
  <sheetFormatPr defaultColWidth="9.33333333333333" defaultRowHeight="11.25" outlineLevelRow="6"/>
  <cols>
    <col min="3" max="3" width="16.6666666666667" customWidth="1"/>
    <col min="4" max="4" width="11.3333333333333" customWidth="1"/>
    <col min="5" max="5" width="14.8333333333333" customWidth="1"/>
    <col min="6" max="6" width="12.8333333333333" customWidth="1"/>
    <col min="7" max="7" width="11" customWidth="1"/>
    <col min="8" max="8" width="10.6666666666667" customWidth="1"/>
    <col min="9" max="9" width="16" customWidth="1"/>
    <col min="10" max="10" width="13.1666666666667" customWidth="1"/>
    <col min="11" max="11" width="11.6666666666667" customWidth="1"/>
  </cols>
  <sheetData>
    <row r="1" customHeight="1" spans="22:22">
      <c r="V1" s="102" t="s">
        <v>368</v>
      </c>
    </row>
    <row r="2" ht="32.25" customHeight="1" spans="1:22">
      <c r="A2" s="105" t="s">
        <v>369</v>
      </c>
      <c r="B2" s="105"/>
      <c r="C2" s="105"/>
      <c r="D2" s="105"/>
      <c r="E2" s="105"/>
      <c r="F2" s="105"/>
      <c r="G2" s="105"/>
      <c r="H2" s="105"/>
      <c r="I2" s="105"/>
      <c r="J2" s="105"/>
      <c r="K2" s="105"/>
      <c r="L2" s="105"/>
      <c r="M2" s="105"/>
      <c r="N2" s="105"/>
      <c r="O2" s="105"/>
      <c r="P2" s="105"/>
      <c r="Q2" s="105"/>
      <c r="R2" s="105"/>
      <c r="S2" s="105"/>
      <c r="T2" s="105"/>
      <c r="U2" s="105"/>
      <c r="V2" s="105"/>
    </row>
    <row r="3" ht="12" customHeight="1"/>
    <row r="4" customHeight="1"/>
    <row r="5" ht="29.25" customHeight="1" spans="1:22">
      <c r="A5" s="106" t="s">
        <v>113</v>
      </c>
      <c r="B5" s="107" t="s">
        <v>91</v>
      </c>
      <c r="C5" s="107" t="s">
        <v>370</v>
      </c>
      <c r="D5" s="108" t="s">
        <v>364</v>
      </c>
      <c r="E5" s="109" t="s">
        <v>180</v>
      </c>
      <c r="F5" s="110"/>
      <c r="G5" s="110"/>
      <c r="H5" s="111"/>
      <c r="I5" s="116" t="s">
        <v>181</v>
      </c>
      <c r="J5" s="117"/>
      <c r="K5" s="117"/>
      <c r="L5" s="117"/>
      <c r="M5" s="117"/>
      <c r="N5" s="117"/>
      <c r="O5" s="117"/>
      <c r="P5" s="117"/>
      <c r="Q5" s="117"/>
      <c r="R5" s="120"/>
      <c r="S5" s="121" t="s">
        <v>182</v>
      </c>
      <c r="T5" s="121" t="s">
        <v>183</v>
      </c>
      <c r="U5" s="121" t="s">
        <v>184</v>
      </c>
      <c r="V5" s="108" t="s">
        <v>185</v>
      </c>
    </row>
    <row r="6" ht="54.75" customHeight="1" spans="1:22">
      <c r="A6" s="106"/>
      <c r="B6" s="107"/>
      <c r="C6" s="107"/>
      <c r="D6" s="112"/>
      <c r="E6" s="106" t="s">
        <v>160</v>
      </c>
      <c r="F6" s="113" t="s">
        <v>186</v>
      </c>
      <c r="G6" s="113" t="s">
        <v>187</v>
      </c>
      <c r="H6" s="113" t="s">
        <v>188</v>
      </c>
      <c r="I6" s="106" t="s">
        <v>160</v>
      </c>
      <c r="J6" s="118" t="s">
        <v>365</v>
      </c>
      <c r="K6" s="118" t="s">
        <v>188</v>
      </c>
      <c r="L6" s="118" t="s">
        <v>191</v>
      </c>
      <c r="M6" s="118" t="s">
        <v>192</v>
      </c>
      <c r="N6" s="118" t="s">
        <v>193</v>
      </c>
      <c r="O6" s="118" t="s">
        <v>194</v>
      </c>
      <c r="P6" s="118" t="s">
        <v>195</v>
      </c>
      <c r="Q6" s="118" t="s">
        <v>196</v>
      </c>
      <c r="R6" s="122" t="s">
        <v>197</v>
      </c>
      <c r="S6" s="123"/>
      <c r="T6" s="123"/>
      <c r="U6" s="123"/>
      <c r="V6" s="112"/>
    </row>
    <row r="7" s="70" customFormat="1" ht="30" customHeight="1" spans="1:22">
      <c r="A7" s="114"/>
      <c r="B7" s="114"/>
      <c r="C7" s="114"/>
      <c r="D7" s="114"/>
      <c r="E7" s="115">
        <v>0</v>
      </c>
      <c r="F7" s="115"/>
      <c r="G7" s="115"/>
      <c r="H7" s="115"/>
      <c r="I7" s="115">
        <v>0</v>
      </c>
      <c r="J7" s="119"/>
      <c r="K7" s="119"/>
      <c r="L7" s="119"/>
      <c r="M7" s="119"/>
      <c r="N7" s="119"/>
      <c r="O7" s="119"/>
      <c r="P7" s="119"/>
      <c r="Q7" s="119"/>
      <c r="R7" s="119"/>
      <c r="S7" s="119"/>
      <c r="T7" s="119"/>
      <c r="U7" s="119"/>
      <c r="V7" s="119"/>
    </row>
  </sheetData>
  <sheetProtection formatCells="0" formatColumns="0" formatRows="0"/>
  <mergeCells count="11">
    <mergeCell ref="A2:V2"/>
    <mergeCell ref="E5:H5"/>
    <mergeCell ref="I5:R5"/>
    <mergeCell ref="A5:A6"/>
    <mergeCell ref="B5:B6"/>
    <mergeCell ref="C5:C6"/>
    <mergeCell ref="D5:D6"/>
    <mergeCell ref="S5:S6"/>
    <mergeCell ref="T5:T6"/>
    <mergeCell ref="U5:U6"/>
    <mergeCell ref="V5:V6"/>
  </mergeCells>
  <pageMargins left="0.699305555555556" right="0.699305555555556" top="0.75" bottom="0.75" header="0.3" footer="0.3"/>
  <pageSetup paperSize="9" orientation="portrait" horizontalDpi="600" vertic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L13" sqref="L13"/>
    </sheetView>
  </sheetViews>
  <sheetFormatPr defaultColWidth="9.16666666666667" defaultRowHeight="12.75" customHeight="1"/>
  <cols>
    <col min="1" max="2" width="16.3333333333333" style="70" customWidth="1"/>
    <col min="3" max="3" width="35.5" style="70" customWidth="1"/>
    <col min="4" max="4" width="16.5" style="70" customWidth="1"/>
    <col min="5" max="16" width="12.3333333333333" style="70" customWidth="1"/>
    <col min="17" max="16384" width="9.16666666666667" style="70"/>
  </cols>
  <sheetData>
    <row r="1" ht="23.25" customHeight="1" spans="1:18">
      <c r="A1" s="84"/>
      <c r="B1" s="84"/>
      <c r="C1" s="84"/>
      <c r="D1" s="84"/>
      <c r="E1" s="84"/>
      <c r="F1" s="84"/>
      <c r="G1" s="84"/>
      <c r="H1" s="84"/>
      <c r="I1" s="84"/>
      <c r="J1" s="84"/>
      <c r="K1" s="84"/>
      <c r="L1" s="84"/>
      <c r="M1" s="84"/>
      <c r="N1" s="84"/>
      <c r="O1"/>
      <c r="P1" s="102" t="s">
        <v>371</v>
      </c>
      <c r="Q1" s="101"/>
      <c r="R1" s="101"/>
    </row>
    <row r="2" ht="23.25" customHeight="1" spans="1:18">
      <c r="A2" s="85" t="s">
        <v>372</v>
      </c>
      <c r="B2" s="85"/>
      <c r="C2" s="85"/>
      <c r="D2" s="85"/>
      <c r="E2" s="85"/>
      <c r="F2" s="85"/>
      <c r="G2" s="85"/>
      <c r="H2" s="85"/>
      <c r="I2" s="85"/>
      <c r="J2" s="85"/>
      <c r="K2" s="85"/>
      <c r="L2" s="85"/>
      <c r="M2" s="85"/>
      <c r="N2" s="85"/>
      <c r="O2" s="85"/>
      <c r="P2" s="85"/>
      <c r="Q2" s="101"/>
      <c r="R2" s="101"/>
    </row>
    <row r="3" ht="23.25" customHeight="1" spans="1:18">
      <c r="A3" s="86"/>
      <c r="B3" s="87"/>
      <c r="C3" s="87"/>
      <c r="D3" s="87"/>
      <c r="E3" s="87"/>
      <c r="F3" s="87"/>
      <c r="G3" s="87"/>
      <c r="H3" s="87"/>
      <c r="I3" s="84"/>
      <c r="J3" s="84"/>
      <c r="K3" s="84"/>
      <c r="L3" s="84"/>
      <c r="M3" s="84"/>
      <c r="N3" s="84"/>
      <c r="O3"/>
      <c r="P3" s="103" t="s">
        <v>90</v>
      </c>
      <c r="Q3" s="101"/>
      <c r="R3" s="101"/>
    </row>
    <row r="4" ht="25.5" customHeight="1" spans="1:18">
      <c r="A4" s="88" t="s">
        <v>113</v>
      </c>
      <c r="B4" s="88" t="s">
        <v>91</v>
      </c>
      <c r="C4" s="89" t="s">
        <v>114</v>
      </c>
      <c r="D4" s="90" t="s">
        <v>115</v>
      </c>
      <c r="E4" s="91" t="s">
        <v>330</v>
      </c>
      <c r="F4" s="92" t="s">
        <v>331</v>
      </c>
      <c r="G4" s="91" t="s">
        <v>332</v>
      </c>
      <c r="H4" s="91" t="s">
        <v>333</v>
      </c>
      <c r="I4" s="94" t="s">
        <v>334</v>
      </c>
      <c r="J4" s="94" t="s">
        <v>335</v>
      </c>
      <c r="K4" s="94" t="s">
        <v>195</v>
      </c>
      <c r="L4" s="94" t="s">
        <v>336</v>
      </c>
      <c r="M4" s="94" t="s">
        <v>188</v>
      </c>
      <c r="N4" s="94" t="s">
        <v>196</v>
      </c>
      <c r="O4" s="94" t="s">
        <v>191</v>
      </c>
      <c r="P4" s="88" t="s">
        <v>197</v>
      </c>
      <c r="Q4" s="104"/>
      <c r="R4" s="104"/>
    </row>
    <row r="5" ht="14.25" customHeight="1" spans="1:18">
      <c r="A5" s="88"/>
      <c r="B5" s="88"/>
      <c r="C5" s="93"/>
      <c r="D5" s="88"/>
      <c r="E5" s="94"/>
      <c r="F5" s="95"/>
      <c r="G5" s="94"/>
      <c r="H5" s="94"/>
      <c r="I5" s="94"/>
      <c r="J5" s="94"/>
      <c r="K5" s="94"/>
      <c r="L5" s="94"/>
      <c r="M5" s="94"/>
      <c r="N5" s="94"/>
      <c r="O5" s="94"/>
      <c r="P5" s="88"/>
      <c r="Q5" s="104"/>
      <c r="R5" s="104"/>
    </row>
    <row r="6" ht="14.25" customHeight="1" spans="1:18">
      <c r="A6" s="88"/>
      <c r="B6" s="88"/>
      <c r="C6" s="93"/>
      <c r="D6" s="88"/>
      <c r="E6" s="94"/>
      <c r="F6" s="95"/>
      <c r="G6" s="94"/>
      <c r="H6" s="94"/>
      <c r="I6" s="94"/>
      <c r="J6" s="94"/>
      <c r="K6" s="94"/>
      <c r="L6" s="94"/>
      <c r="M6" s="94"/>
      <c r="N6" s="94"/>
      <c r="O6" s="94"/>
      <c r="P6" s="88"/>
      <c r="Q6" s="104"/>
      <c r="R6" s="104"/>
    </row>
    <row r="7" ht="23.25" customHeight="1" spans="1:18">
      <c r="A7" s="88"/>
      <c r="B7" s="96" t="s">
        <v>107</v>
      </c>
      <c r="C7" s="97" t="s">
        <v>108</v>
      </c>
      <c r="D7" s="98">
        <v>0</v>
      </c>
      <c r="E7" s="98"/>
      <c r="F7" s="98"/>
      <c r="G7" s="98"/>
      <c r="H7" s="98"/>
      <c r="I7" s="98"/>
      <c r="J7" s="98"/>
      <c r="K7" s="98"/>
      <c r="L7" s="98"/>
      <c r="M7" s="98"/>
      <c r="N7" s="98"/>
      <c r="O7" s="98"/>
      <c r="P7" s="98"/>
      <c r="Q7" s="101"/>
      <c r="R7" s="101"/>
    </row>
    <row r="8" customFormat="1" ht="27.75" customHeight="1" spans="1:16">
      <c r="A8" s="99"/>
      <c r="B8" s="96" t="s">
        <v>109</v>
      </c>
      <c r="C8" s="97" t="s">
        <v>117</v>
      </c>
      <c r="D8" s="98">
        <v>0</v>
      </c>
      <c r="E8" s="99"/>
      <c r="F8" s="99"/>
      <c r="G8" s="100"/>
      <c r="H8" s="100"/>
      <c r="I8" s="100"/>
      <c r="J8" s="100"/>
      <c r="K8" s="100"/>
      <c r="L8" s="100"/>
      <c r="M8" s="100"/>
      <c r="N8" s="100"/>
      <c r="O8" s="100"/>
      <c r="P8" s="100"/>
    </row>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527777777778" right="0.196527777777778" top="0.786805555555556" bottom="0.590277777777778" header="0" footer="0"/>
  <pageSetup paperSize="9" scale="76" orientation="landscape" horizontalDpi="600"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showGridLines="0" showZeros="0" workbookViewId="0">
      <selection activeCell="F12" sqref="F12:H12"/>
    </sheetView>
  </sheetViews>
  <sheetFormatPr defaultColWidth="9.33333333333333" defaultRowHeight="11.25" outlineLevelCol="7"/>
  <cols>
    <col min="1" max="8" width="18.8333333333333" customWidth="1"/>
  </cols>
  <sheetData>
    <row r="1" ht="27" customHeight="1" spans="1:8">
      <c r="A1" s="71" t="s">
        <v>373</v>
      </c>
      <c r="B1" s="72"/>
      <c r="C1" s="72"/>
      <c r="D1" s="72"/>
      <c r="E1" s="72"/>
      <c r="F1" s="72"/>
      <c r="G1" s="72"/>
      <c r="H1" s="72"/>
    </row>
    <row r="2" ht="20.25" customHeight="1" spans="1:8">
      <c r="A2" s="73" t="s">
        <v>374</v>
      </c>
      <c r="B2" s="73"/>
      <c r="C2" s="73"/>
      <c r="D2" s="73"/>
      <c r="E2" s="73"/>
      <c r="F2" s="73"/>
      <c r="G2" s="73"/>
      <c r="H2" s="73"/>
    </row>
    <row r="3" ht="14.25" customHeight="1" spans="1:8">
      <c r="A3" s="74" t="s">
        <v>375</v>
      </c>
      <c r="B3" s="74"/>
      <c r="C3" s="74"/>
      <c r="D3" s="74"/>
      <c r="E3" s="75"/>
      <c r="F3" s="75" t="s">
        <v>376</v>
      </c>
      <c r="G3" s="76"/>
      <c r="H3" s="76"/>
    </row>
    <row r="4" s="70" customFormat="1" ht="26.25" customHeight="1" spans="1:8">
      <c r="A4" s="8" t="s">
        <v>377</v>
      </c>
      <c r="B4" s="12" t="s">
        <v>378</v>
      </c>
      <c r="C4" s="12"/>
      <c r="D4" s="11" t="s">
        <v>156</v>
      </c>
      <c r="E4" s="12"/>
      <c r="F4" s="12"/>
      <c r="G4" s="12"/>
      <c r="H4" s="12"/>
    </row>
    <row r="5" s="70" customFormat="1" ht="14.25" customHeight="1" spans="1:8">
      <c r="A5" s="8"/>
      <c r="B5" s="12" t="s">
        <v>379</v>
      </c>
      <c r="C5" s="12"/>
      <c r="D5" s="11" t="s">
        <v>380</v>
      </c>
      <c r="E5" s="12"/>
      <c r="F5" s="12" t="s">
        <v>381</v>
      </c>
      <c r="G5" s="11" t="s">
        <v>382</v>
      </c>
      <c r="H5" s="12"/>
    </row>
    <row r="6" s="70" customFormat="1" ht="14.25" customHeight="1" spans="1:8">
      <c r="A6" s="8"/>
      <c r="B6" s="12" t="s">
        <v>383</v>
      </c>
      <c r="C6" s="12"/>
      <c r="D6" s="11" t="s">
        <v>384</v>
      </c>
      <c r="E6" s="12"/>
      <c r="F6" s="12" t="s">
        <v>385</v>
      </c>
      <c r="G6" s="11" t="s">
        <v>384</v>
      </c>
      <c r="H6" s="12"/>
    </row>
    <row r="7" s="70" customFormat="1" ht="141" customHeight="1" spans="1:8">
      <c r="A7" s="8"/>
      <c r="B7" s="12" t="s">
        <v>386</v>
      </c>
      <c r="C7" s="12"/>
      <c r="D7" s="77" t="s">
        <v>387</v>
      </c>
      <c r="E7" s="25"/>
      <c r="F7" s="25"/>
      <c r="G7" s="25"/>
      <c r="H7" s="25"/>
    </row>
    <row r="8" ht="14.25" customHeight="1" spans="1:8">
      <c r="A8" s="8"/>
      <c r="B8" s="78" t="s">
        <v>388</v>
      </c>
      <c r="C8" s="78"/>
      <c r="D8" s="78"/>
      <c r="E8" s="78"/>
      <c r="F8" s="78"/>
      <c r="G8" s="78"/>
      <c r="H8" s="78"/>
    </row>
    <row r="9" ht="27" customHeight="1" spans="1:8">
      <c r="A9" s="8"/>
      <c r="B9" s="79" t="s">
        <v>389</v>
      </c>
      <c r="C9" s="79"/>
      <c r="D9" s="79" t="s">
        <v>94</v>
      </c>
      <c r="E9" s="79" t="s">
        <v>95</v>
      </c>
      <c r="F9" s="79" t="s">
        <v>390</v>
      </c>
      <c r="G9" s="79" t="s">
        <v>391</v>
      </c>
      <c r="H9" s="79"/>
    </row>
    <row r="10" s="70" customFormat="1" ht="14.25" customHeight="1" spans="1:8">
      <c r="A10" s="8"/>
      <c r="B10" s="21">
        <f>D10</f>
        <v>235.7</v>
      </c>
      <c r="C10" s="21"/>
      <c r="D10" s="80">
        <v>235.7</v>
      </c>
      <c r="E10" s="80">
        <v>0</v>
      </c>
      <c r="F10" s="21"/>
      <c r="G10" s="21"/>
      <c r="H10" s="12"/>
    </row>
    <row r="11" ht="14.25" customHeight="1" spans="1:8">
      <c r="A11" s="8"/>
      <c r="B11" s="78" t="s">
        <v>392</v>
      </c>
      <c r="C11" s="78"/>
      <c r="D11" s="78"/>
      <c r="E11" s="78"/>
      <c r="F11" s="78"/>
      <c r="G11" s="78"/>
      <c r="H11" s="78"/>
    </row>
    <row r="12" ht="14.25" customHeight="1" spans="1:8">
      <c r="A12" s="8"/>
      <c r="B12" s="79" t="s">
        <v>393</v>
      </c>
      <c r="C12" s="79"/>
      <c r="D12" s="79" t="s">
        <v>180</v>
      </c>
      <c r="E12" s="79"/>
      <c r="F12" s="79" t="s">
        <v>181</v>
      </c>
      <c r="G12" s="79"/>
      <c r="H12" s="79"/>
    </row>
    <row r="13" s="70" customFormat="1" ht="14.25" customHeight="1" spans="1:8">
      <c r="A13" s="8"/>
      <c r="B13" s="21">
        <f>D13+F13</f>
        <v>235.7</v>
      </c>
      <c r="C13" s="21"/>
      <c r="D13" s="81">
        <v>85.7</v>
      </c>
      <c r="E13" s="81"/>
      <c r="F13" s="21">
        <v>150</v>
      </c>
      <c r="G13" s="21"/>
      <c r="H13" s="21"/>
    </row>
    <row r="14" ht="14.25" customHeight="1" spans="1:8">
      <c r="A14" s="8"/>
      <c r="B14" s="79" t="s">
        <v>394</v>
      </c>
      <c r="C14" s="79"/>
      <c r="D14" s="78" t="s">
        <v>395</v>
      </c>
      <c r="E14" s="78"/>
      <c r="F14" s="78"/>
      <c r="G14" s="78"/>
      <c r="H14" s="78"/>
    </row>
    <row r="15" ht="14.25" customHeight="1" spans="1:8">
      <c r="A15" s="8"/>
      <c r="B15" s="79" t="s">
        <v>160</v>
      </c>
      <c r="C15" s="79"/>
      <c r="D15" s="79" t="s">
        <v>396</v>
      </c>
      <c r="E15" s="79"/>
      <c r="F15" s="79" t="s">
        <v>397</v>
      </c>
      <c r="G15" s="79"/>
      <c r="H15" s="79" t="s">
        <v>239</v>
      </c>
    </row>
    <row r="16" s="70" customFormat="1" ht="14.25" customHeight="1" spans="1:8">
      <c r="A16" s="8"/>
      <c r="B16" s="21">
        <f>D16+F16+H16</f>
        <v>1.6</v>
      </c>
      <c r="C16" s="12"/>
      <c r="D16" s="21">
        <v>0</v>
      </c>
      <c r="E16" s="12"/>
      <c r="F16" s="21">
        <v>0</v>
      </c>
      <c r="G16" s="12"/>
      <c r="H16" s="21">
        <v>1.6</v>
      </c>
    </row>
    <row r="17" ht="105.75" customHeight="1" spans="1:8">
      <c r="A17" s="8" t="s">
        <v>398</v>
      </c>
      <c r="B17" s="82" t="s">
        <v>399</v>
      </c>
      <c r="C17" s="82"/>
      <c r="D17" s="82"/>
      <c r="E17" s="82"/>
      <c r="F17" s="82"/>
      <c r="G17" s="82"/>
      <c r="H17" s="82"/>
    </row>
    <row r="18" ht="14.25" customHeight="1" spans="1:8">
      <c r="A18" s="8" t="s">
        <v>400</v>
      </c>
      <c r="B18" s="78" t="s">
        <v>401</v>
      </c>
      <c r="C18" s="78"/>
      <c r="D18" s="78" t="s">
        <v>402</v>
      </c>
      <c r="E18" s="78" t="s">
        <v>403</v>
      </c>
      <c r="F18" s="78"/>
      <c r="G18" s="78" t="s">
        <v>404</v>
      </c>
      <c r="H18" s="78"/>
    </row>
    <row r="19" s="70" customFormat="1" ht="46" customHeight="1" spans="1:8">
      <c r="A19" s="8"/>
      <c r="B19" s="12" t="s">
        <v>405</v>
      </c>
      <c r="C19" s="12"/>
      <c r="D19" s="12" t="s">
        <v>406</v>
      </c>
      <c r="E19" s="43" t="s">
        <v>407</v>
      </c>
      <c r="F19" s="43"/>
      <c r="G19" s="57" t="s">
        <v>408</v>
      </c>
      <c r="H19" s="58"/>
    </row>
    <row r="20" s="70" customFormat="1" ht="46" customHeight="1" spans="1:8">
      <c r="A20" s="8"/>
      <c r="B20" s="12"/>
      <c r="C20" s="12"/>
      <c r="D20" s="12" t="s">
        <v>409</v>
      </c>
      <c r="E20" s="43" t="s">
        <v>410</v>
      </c>
      <c r="F20" s="43"/>
      <c r="G20" s="43" t="s">
        <v>411</v>
      </c>
      <c r="H20" s="43"/>
    </row>
    <row r="21" s="70" customFormat="1" ht="46" customHeight="1" spans="1:8">
      <c r="A21" s="8"/>
      <c r="B21" s="12"/>
      <c r="C21" s="12"/>
      <c r="D21" s="12" t="s">
        <v>412</v>
      </c>
      <c r="E21" s="43" t="s">
        <v>413</v>
      </c>
      <c r="F21" s="43"/>
      <c r="G21" s="43" t="s">
        <v>414</v>
      </c>
      <c r="H21" s="43"/>
    </row>
    <row r="22" s="70" customFormat="1" ht="46" customHeight="1" spans="1:8">
      <c r="A22" s="8"/>
      <c r="B22" s="12"/>
      <c r="C22" s="12"/>
      <c r="D22" s="12" t="s">
        <v>415</v>
      </c>
      <c r="E22" s="43" t="s">
        <v>416</v>
      </c>
      <c r="F22" s="43"/>
      <c r="G22" s="43" t="s">
        <v>417</v>
      </c>
      <c r="H22" s="43"/>
    </row>
    <row r="23" ht="14.25" customHeight="1" spans="1:8">
      <c r="A23" s="8"/>
      <c r="B23" s="78" t="s">
        <v>401</v>
      </c>
      <c r="C23" s="78"/>
      <c r="D23" s="78" t="s">
        <v>402</v>
      </c>
      <c r="E23" s="78" t="s">
        <v>403</v>
      </c>
      <c r="F23" s="78"/>
      <c r="G23" s="78" t="s">
        <v>404</v>
      </c>
      <c r="H23" s="78"/>
    </row>
    <row r="24" s="70" customFormat="1" ht="56" customHeight="1" spans="1:8">
      <c r="A24" s="8"/>
      <c r="B24" s="12" t="s">
        <v>418</v>
      </c>
      <c r="C24" s="12"/>
      <c r="D24" s="12" t="s">
        <v>419</v>
      </c>
      <c r="E24" s="43" t="s">
        <v>420</v>
      </c>
      <c r="F24" s="43"/>
      <c r="G24" s="43" t="s">
        <v>421</v>
      </c>
      <c r="H24" s="43"/>
    </row>
    <row r="25" s="70" customFormat="1" ht="56" customHeight="1" spans="1:8">
      <c r="A25" s="8"/>
      <c r="B25" s="12"/>
      <c r="C25" s="12"/>
      <c r="D25" s="12" t="s">
        <v>422</v>
      </c>
      <c r="E25" s="43" t="s">
        <v>423</v>
      </c>
      <c r="F25" s="43"/>
      <c r="G25" s="43" t="s">
        <v>424</v>
      </c>
      <c r="H25" s="43"/>
    </row>
    <row r="26" s="70" customFormat="1" ht="56" customHeight="1" spans="1:8">
      <c r="A26" s="8"/>
      <c r="B26" s="12"/>
      <c r="C26" s="12"/>
      <c r="D26" s="12" t="s">
        <v>425</v>
      </c>
      <c r="E26" s="43" t="s">
        <v>426</v>
      </c>
      <c r="F26" s="43"/>
      <c r="G26" s="43" t="s">
        <v>427</v>
      </c>
      <c r="H26" s="43"/>
    </row>
    <row r="27" s="70" customFormat="1" ht="56" customHeight="1" spans="1:8">
      <c r="A27" s="8"/>
      <c r="B27" s="12"/>
      <c r="C27" s="12"/>
      <c r="D27" s="12" t="s">
        <v>428</v>
      </c>
      <c r="E27" s="43" t="s">
        <v>429</v>
      </c>
      <c r="F27" s="43"/>
      <c r="G27" s="43" t="s">
        <v>430</v>
      </c>
      <c r="H27" s="43"/>
    </row>
    <row r="28" s="70" customFormat="1" ht="56" customHeight="1" spans="1:8">
      <c r="A28" s="8"/>
      <c r="B28" s="12"/>
      <c r="C28" s="12"/>
      <c r="D28" s="12" t="s">
        <v>431</v>
      </c>
      <c r="E28" s="43" t="s">
        <v>432</v>
      </c>
      <c r="F28" s="43"/>
      <c r="G28" s="43" t="s">
        <v>433</v>
      </c>
      <c r="H28" s="43"/>
    </row>
    <row r="29" s="70" customFormat="1" ht="72.75" customHeight="1" spans="1:8">
      <c r="A29" s="8" t="s">
        <v>434</v>
      </c>
      <c r="B29" s="52" t="s">
        <v>435</v>
      </c>
      <c r="C29" s="53"/>
      <c r="D29" s="53"/>
      <c r="E29" s="53"/>
      <c r="F29" s="53"/>
      <c r="G29" s="53"/>
      <c r="H29" s="10"/>
    </row>
    <row r="30" ht="60.75" customHeight="1" spans="1:8">
      <c r="A30" s="8" t="s">
        <v>436</v>
      </c>
      <c r="B30" s="83" t="s">
        <v>437</v>
      </c>
      <c r="C30" s="83"/>
      <c r="D30" s="83"/>
      <c r="E30" s="83"/>
      <c r="F30" s="83"/>
      <c r="G30" s="83"/>
      <c r="H30" s="83"/>
    </row>
  </sheetData>
  <sheetProtection formatCells="0" formatColumns="0" formatRows="0"/>
  <mergeCells count="65">
    <mergeCell ref="A1:H1"/>
    <mergeCell ref="A2:H2"/>
    <mergeCell ref="A3:D3"/>
    <mergeCell ref="G3:H3"/>
    <mergeCell ref="B4:C4"/>
    <mergeCell ref="D4:H4"/>
    <mergeCell ref="B5:C5"/>
    <mergeCell ref="D5:E5"/>
    <mergeCell ref="G5:H5"/>
    <mergeCell ref="B6:C6"/>
    <mergeCell ref="D6:E6"/>
    <mergeCell ref="G6:H6"/>
    <mergeCell ref="B7:C7"/>
    <mergeCell ref="D7:H7"/>
    <mergeCell ref="B8:H8"/>
    <mergeCell ref="B9:C9"/>
    <mergeCell ref="G9:H9"/>
    <mergeCell ref="B10:C10"/>
    <mergeCell ref="G10:H10"/>
    <mergeCell ref="B11:H11"/>
    <mergeCell ref="B12:C12"/>
    <mergeCell ref="D12:E12"/>
    <mergeCell ref="F12:H12"/>
    <mergeCell ref="B13:C13"/>
    <mergeCell ref="D13:E13"/>
    <mergeCell ref="F13:H13"/>
    <mergeCell ref="B14:C14"/>
    <mergeCell ref="D14:H14"/>
    <mergeCell ref="B15:C15"/>
    <mergeCell ref="D15:E15"/>
    <mergeCell ref="F15:G15"/>
    <mergeCell ref="B16:C16"/>
    <mergeCell ref="D16:E16"/>
    <mergeCell ref="F16:G16"/>
    <mergeCell ref="B17:H17"/>
    <mergeCell ref="B18:C18"/>
    <mergeCell ref="E18:F18"/>
    <mergeCell ref="G18:H18"/>
    <mergeCell ref="E19:F19"/>
    <mergeCell ref="G19:H19"/>
    <mergeCell ref="E20:F20"/>
    <mergeCell ref="G20:H20"/>
    <mergeCell ref="E21:F21"/>
    <mergeCell ref="G21:H21"/>
    <mergeCell ref="E22:F22"/>
    <mergeCell ref="G22:H22"/>
    <mergeCell ref="B23:C23"/>
    <mergeCell ref="E23:F23"/>
    <mergeCell ref="G23:H23"/>
    <mergeCell ref="E24:F24"/>
    <mergeCell ref="G24:H24"/>
    <mergeCell ref="E25:F25"/>
    <mergeCell ref="G25:H25"/>
    <mergeCell ref="E26:F26"/>
    <mergeCell ref="G26:H26"/>
    <mergeCell ref="E27:F27"/>
    <mergeCell ref="G27:H27"/>
    <mergeCell ref="E28:F28"/>
    <mergeCell ref="G28:H28"/>
    <mergeCell ref="B29:H29"/>
    <mergeCell ref="B30:H30"/>
    <mergeCell ref="A4:A16"/>
    <mergeCell ref="A18:A28"/>
    <mergeCell ref="B24:C28"/>
    <mergeCell ref="B19:C22"/>
  </mergeCells>
  <pageMargins left="0.707638888888889" right="0.707638888888889" top="0.747916666666667" bottom="0.747916666666667" header="0.313888888888889" footer="0.313888888888889"/>
  <pageSetup paperSize="9" scale="65"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P11" sqref="P11"/>
    </sheetView>
  </sheetViews>
  <sheetFormatPr defaultColWidth="9.37777777777778" defaultRowHeight="11.25"/>
  <cols>
    <col min="1" max="9" width="13.1222222222222" style="1" customWidth="1"/>
    <col min="10" max="10" width="8.25555555555556" style="1" customWidth="1"/>
    <col min="11" max="11" width="7.87777777777778" style="1" customWidth="1"/>
    <col min="12" max="12" width="13.1222222222222" style="1" customWidth="1"/>
    <col min="13" max="13" width="19.8333333333333" style="1" customWidth="1"/>
    <col min="14" max="16384" width="9.37777777777778" style="1"/>
  </cols>
  <sheetData>
    <row r="1" s="1" customFormat="1" ht="27" customHeight="1" spans="1:13">
      <c r="A1" s="3" t="s">
        <v>438</v>
      </c>
      <c r="B1" s="3"/>
      <c r="C1" s="3"/>
      <c r="D1" s="3"/>
      <c r="E1" s="3"/>
      <c r="F1" s="3"/>
      <c r="G1" s="3"/>
      <c r="H1" s="3"/>
      <c r="I1" s="3"/>
      <c r="J1" s="3"/>
      <c r="K1" s="3"/>
      <c r="L1" s="3"/>
      <c r="M1" s="3"/>
    </row>
    <row r="2" s="1" customFormat="1" ht="20.25" customHeight="1" spans="1:13">
      <c r="A2" s="4" t="s">
        <v>439</v>
      </c>
      <c r="B2" s="4"/>
      <c r="C2" s="4"/>
      <c r="D2" s="4"/>
      <c r="E2" s="4"/>
      <c r="F2" s="4"/>
      <c r="G2" s="4"/>
      <c r="H2" s="4"/>
      <c r="I2" s="4"/>
      <c r="J2" s="4"/>
      <c r="K2" s="4"/>
      <c r="L2" s="4"/>
      <c r="M2" s="4"/>
    </row>
    <row r="3" s="1" customFormat="1" ht="13.8" customHeight="1" spans="1:13">
      <c r="A3" s="5" t="s">
        <v>440</v>
      </c>
      <c r="B3" s="5"/>
      <c r="C3" s="5"/>
      <c r="D3" s="5"/>
      <c r="E3" s="6" t="s">
        <v>108</v>
      </c>
      <c r="F3" s="6"/>
      <c r="G3" s="6"/>
      <c r="H3" s="7"/>
      <c r="I3" s="56" t="s">
        <v>441</v>
      </c>
      <c r="J3" s="56"/>
      <c r="K3" s="56"/>
      <c r="L3" s="56"/>
      <c r="M3" s="7"/>
    </row>
    <row r="4" s="1" customFormat="1" ht="14.25" customHeight="1" spans="1:13">
      <c r="A4" s="8" t="s">
        <v>442</v>
      </c>
      <c r="B4" s="9" t="s">
        <v>263</v>
      </c>
      <c r="C4" s="10"/>
      <c r="D4" s="11" t="s">
        <v>443</v>
      </c>
      <c r="E4" s="12"/>
      <c r="F4" s="12"/>
      <c r="G4" s="12"/>
      <c r="H4" s="12"/>
      <c r="I4" s="12"/>
      <c r="J4" s="12"/>
      <c r="K4" s="12"/>
      <c r="L4" s="12"/>
      <c r="M4" s="12"/>
    </row>
    <row r="5" s="1" customFormat="1" ht="12" customHeight="1" spans="1:13">
      <c r="A5" s="8"/>
      <c r="B5" s="9" t="s">
        <v>444</v>
      </c>
      <c r="C5" s="10"/>
      <c r="D5" s="11"/>
      <c r="E5" s="12"/>
      <c r="F5" s="12"/>
      <c r="G5" s="12"/>
      <c r="H5" s="12"/>
      <c r="I5" s="12"/>
      <c r="J5" s="12"/>
      <c r="K5" s="12"/>
      <c r="L5" s="12"/>
      <c r="M5" s="12"/>
    </row>
    <row r="6" s="1" customFormat="1" ht="13.8" customHeight="1" spans="1:13">
      <c r="A6" s="8"/>
      <c r="B6" s="9" t="s">
        <v>445</v>
      </c>
      <c r="C6" s="10"/>
      <c r="D6" s="13" t="s">
        <v>108</v>
      </c>
      <c r="E6" s="14"/>
      <c r="F6" s="15"/>
      <c r="G6" s="12" t="s">
        <v>446</v>
      </c>
      <c r="H6" s="12"/>
      <c r="I6" s="12"/>
      <c r="J6" s="11" t="s">
        <v>447</v>
      </c>
      <c r="K6" s="12"/>
      <c r="L6" s="12"/>
      <c r="M6" s="12"/>
    </row>
    <row r="7" s="1" customFormat="1" ht="14.25" customHeight="1" spans="1:13">
      <c r="A7" s="8"/>
      <c r="B7" s="9" t="s">
        <v>448</v>
      </c>
      <c r="C7" s="10"/>
      <c r="D7" s="11" t="s">
        <v>449</v>
      </c>
      <c r="E7" s="12"/>
      <c r="F7" s="12"/>
      <c r="G7" s="12" t="s">
        <v>381</v>
      </c>
      <c r="H7" s="12"/>
      <c r="I7" s="12"/>
      <c r="J7" s="11" t="s">
        <v>450</v>
      </c>
      <c r="K7" s="12"/>
      <c r="L7" s="12"/>
      <c r="M7" s="12"/>
    </row>
    <row r="8" s="1" customFormat="1" ht="14.25" customHeight="1" spans="1:13">
      <c r="A8" s="8"/>
      <c r="B8" s="9" t="s">
        <v>379</v>
      </c>
      <c r="C8" s="10"/>
      <c r="D8" s="12" t="s">
        <v>451</v>
      </c>
      <c r="E8" s="12"/>
      <c r="F8" s="12"/>
      <c r="G8" s="12" t="s">
        <v>381</v>
      </c>
      <c r="H8" s="12"/>
      <c r="I8" s="12"/>
      <c r="J8" s="12">
        <v>13807406978</v>
      </c>
      <c r="K8" s="12"/>
      <c r="L8" s="12"/>
      <c r="M8" s="12"/>
    </row>
    <row r="9" s="1" customFormat="1" ht="14.25" customHeight="1" spans="1:13">
      <c r="A9" s="8"/>
      <c r="B9" s="9" t="s">
        <v>452</v>
      </c>
      <c r="C9" s="10"/>
      <c r="D9" s="11" t="s">
        <v>453</v>
      </c>
      <c r="E9" s="12"/>
      <c r="F9" s="12"/>
      <c r="G9" s="12"/>
      <c r="H9" s="12"/>
      <c r="I9" s="12"/>
      <c r="J9" s="12"/>
      <c r="K9" s="12"/>
      <c r="L9" s="12"/>
      <c r="M9" s="12"/>
    </row>
    <row r="10" s="1" customFormat="1" ht="20.4" customHeight="1" spans="1:13">
      <c r="A10" s="8"/>
      <c r="B10" s="9" t="s">
        <v>454</v>
      </c>
      <c r="C10" s="10"/>
      <c r="D10" s="11" t="s">
        <v>455</v>
      </c>
      <c r="E10" s="12"/>
      <c r="F10" s="12"/>
      <c r="G10" s="12"/>
      <c r="H10" s="12"/>
      <c r="I10" s="12"/>
      <c r="J10" s="12"/>
      <c r="K10" s="12"/>
      <c r="L10" s="12"/>
      <c r="M10" s="12"/>
    </row>
    <row r="11" s="1" customFormat="1" ht="33.6" customHeight="1" spans="1:13">
      <c r="A11" s="8"/>
      <c r="B11" s="9" t="s">
        <v>456</v>
      </c>
      <c r="C11" s="10"/>
      <c r="D11" s="11" t="s">
        <v>457</v>
      </c>
      <c r="E11" s="12"/>
      <c r="F11" s="12"/>
      <c r="G11" s="12"/>
      <c r="H11" s="12"/>
      <c r="I11" s="12"/>
      <c r="J11" s="12"/>
      <c r="K11" s="12"/>
      <c r="L11" s="12"/>
      <c r="M11" s="12"/>
    </row>
    <row r="12" s="1" customFormat="1" ht="12.6" customHeight="1" spans="1:13">
      <c r="A12" s="8" t="s">
        <v>458</v>
      </c>
      <c r="B12" s="16" t="s">
        <v>459</v>
      </c>
      <c r="C12" s="17"/>
      <c r="D12" s="18" t="s">
        <v>460</v>
      </c>
      <c r="E12" s="18"/>
      <c r="F12" s="18" t="s">
        <v>461</v>
      </c>
      <c r="G12" s="18"/>
      <c r="H12" s="18"/>
      <c r="I12" s="18"/>
      <c r="J12" s="18" t="s">
        <v>462</v>
      </c>
      <c r="K12" s="18"/>
      <c r="L12" s="18"/>
      <c r="M12" s="18"/>
    </row>
    <row r="13" s="1" customFormat="1" ht="12.6" customHeight="1" spans="1:13">
      <c r="A13" s="8"/>
      <c r="B13" s="19"/>
      <c r="C13" s="20"/>
      <c r="D13" s="12" t="s">
        <v>463</v>
      </c>
      <c r="E13" s="12"/>
      <c r="F13" s="21">
        <v>150</v>
      </c>
      <c r="G13" s="12"/>
      <c r="H13" s="12"/>
      <c r="I13" s="12"/>
      <c r="J13" s="21">
        <v>150</v>
      </c>
      <c r="K13" s="12"/>
      <c r="L13" s="12"/>
      <c r="M13" s="12"/>
    </row>
    <row r="14" s="1" customFormat="1" ht="12.6" customHeight="1" spans="1:13">
      <c r="A14" s="8"/>
      <c r="B14" s="19"/>
      <c r="C14" s="20"/>
      <c r="D14" s="12" t="s">
        <v>464</v>
      </c>
      <c r="E14" s="12"/>
      <c r="F14" s="21">
        <v>150</v>
      </c>
      <c r="G14" s="12"/>
      <c r="H14" s="12"/>
      <c r="I14" s="12"/>
      <c r="J14" s="21">
        <v>150</v>
      </c>
      <c r="K14" s="12"/>
      <c r="L14" s="12"/>
      <c r="M14" s="12"/>
    </row>
    <row r="15" s="1" customFormat="1" ht="12.6" customHeight="1" spans="1:13">
      <c r="A15" s="8"/>
      <c r="B15" s="19"/>
      <c r="C15" s="20"/>
      <c r="D15" s="12" t="s">
        <v>465</v>
      </c>
      <c r="E15" s="12"/>
      <c r="F15" s="21"/>
      <c r="G15" s="12"/>
      <c r="H15" s="12"/>
      <c r="I15" s="12"/>
      <c r="J15" s="21"/>
      <c r="K15" s="12"/>
      <c r="L15" s="12"/>
      <c r="M15" s="12"/>
    </row>
    <row r="16" s="1" customFormat="1" ht="12.6" customHeight="1" spans="1:13">
      <c r="A16" s="8"/>
      <c r="B16" s="19"/>
      <c r="C16" s="20"/>
      <c r="D16" s="12" t="s">
        <v>466</v>
      </c>
      <c r="E16" s="12"/>
      <c r="F16" s="21"/>
      <c r="G16" s="12"/>
      <c r="H16" s="12"/>
      <c r="I16" s="12"/>
      <c r="J16" s="21"/>
      <c r="K16" s="12"/>
      <c r="L16" s="12"/>
      <c r="M16" s="12"/>
    </row>
    <row r="17" s="1" customFormat="1" ht="12.6" customHeight="1" spans="1:13">
      <c r="A17" s="8"/>
      <c r="B17" s="22"/>
      <c r="C17" s="23"/>
      <c r="D17" s="12" t="s">
        <v>467</v>
      </c>
      <c r="E17" s="12"/>
      <c r="F17" s="21"/>
      <c r="G17" s="12"/>
      <c r="H17" s="12"/>
      <c r="I17" s="12"/>
      <c r="J17" s="21"/>
      <c r="K17" s="12"/>
      <c r="L17" s="12"/>
      <c r="M17" s="12"/>
    </row>
    <row r="18" s="1" customFormat="1" ht="12.6" customHeight="1" spans="1:13">
      <c r="A18" s="8"/>
      <c r="B18" s="16" t="s">
        <v>468</v>
      </c>
      <c r="C18" s="17"/>
      <c r="D18" s="12" t="s">
        <v>460</v>
      </c>
      <c r="E18" s="12"/>
      <c r="F18" s="24" t="s">
        <v>469</v>
      </c>
      <c r="G18" s="24"/>
      <c r="H18" s="24"/>
      <c r="I18" s="24" t="s">
        <v>470</v>
      </c>
      <c r="J18" s="24"/>
      <c r="K18" s="24"/>
      <c r="L18" s="24" t="s">
        <v>471</v>
      </c>
      <c r="M18" s="24"/>
    </row>
    <row r="19" s="1" customFormat="1" ht="12.6" customHeight="1" spans="1:13">
      <c r="A19" s="8"/>
      <c r="B19" s="19"/>
      <c r="C19" s="20"/>
      <c r="D19" s="12" t="s">
        <v>463</v>
      </c>
      <c r="E19" s="12"/>
      <c r="F19" s="12">
        <v>150</v>
      </c>
      <c r="G19" s="12"/>
      <c r="H19" s="12"/>
      <c r="I19" s="12">
        <f>I20+I21</f>
        <v>150</v>
      </c>
      <c r="J19" s="12"/>
      <c r="K19" s="12"/>
      <c r="L19" s="25"/>
      <c r="M19" s="25"/>
    </row>
    <row r="20" s="1" customFormat="1" ht="12.6" customHeight="1" spans="1:13">
      <c r="A20" s="8"/>
      <c r="B20" s="19"/>
      <c r="C20" s="20"/>
      <c r="D20" s="25" t="s">
        <v>472</v>
      </c>
      <c r="E20" s="25"/>
      <c r="F20" s="12">
        <v>90</v>
      </c>
      <c r="G20" s="12"/>
      <c r="H20" s="12"/>
      <c r="I20" s="12">
        <v>90</v>
      </c>
      <c r="J20" s="12"/>
      <c r="K20" s="12"/>
      <c r="L20" s="25"/>
      <c r="M20" s="25"/>
    </row>
    <row r="21" s="1" customFormat="1" ht="12.6" customHeight="1" spans="1:13">
      <c r="A21" s="8"/>
      <c r="B21" s="19"/>
      <c r="C21" s="20"/>
      <c r="D21" s="25" t="s">
        <v>473</v>
      </c>
      <c r="E21" s="25"/>
      <c r="F21" s="12">
        <v>60</v>
      </c>
      <c r="G21" s="12"/>
      <c r="H21" s="12"/>
      <c r="I21" s="12">
        <v>60</v>
      </c>
      <c r="J21" s="12"/>
      <c r="K21" s="12"/>
      <c r="L21" s="25"/>
      <c r="M21" s="25"/>
    </row>
    <row r="22" s="1" customFormat="1" ht="12.6" customHeight="1" spans="1:13">
      <c r="A22" s="8"/>
      <c r="B22" s="19"/>
      <c r="C22" s="20"/>
      <c r="D22" s="25">
        <v>3</v>
      </c>
      <c r="E22" s="25"/>
      <c r="F22" s="12"/>
      <c r="G22" s="12"/>
      <c r="H22" s="12"/>
      <c r="I22" s="12"/>
      <c r="J22" s="12"/>
      <c r="K22" s="12"/>
      <c r="L22" s="12"/>
      <c r="M22" s="12"/>
    </row>
    <row r="23" s="1" customFormat="1" ht="12.6" customHeight="1" spans="1:13">
      <c r="A23" s="8"/>
      <c r="B23" s="22"/>
      <c r="C23" s="23"/>
      <c r="D23" s="25" t="s">
        <v>474</v>
      </c>
      <c r="E23" s="25"/>
      <c r="F23" s="25"/>
      <c r="G23" s="25"/>
      <c r="H23" s="25"/>
      <c r="I23" s="25"/>
      <c r="J23" s="25"/>
      <c r="K23" s="25"/>
      <c r="L23" s="25"/>
      <c r="M23" s="25"/>
    </row>
    <row r="24" s="1" customFormat="1" ht="128.4" customHeight="1" spans="1:13">
      <c r="A24" s="26" t="s">
        <v>475</v>
      </c>
      <c r="B24" s="26"/>
      <c r="C24" s="26"/>
      <c r="D24" s="27" t="s">
        <v>476</v>
      </c>
      <c r="E24" s="27"/>
      <c r="F24" s="27"/>
      <c r="G24" s="27"/>
      <c r="H24" s="27"/>
      <c r="I24" s="27"/>
      <c r="J24" s="27"/>
      <c r="K24" s="27"/>
      <c r="L24" s="27"/>
      <c r="M24" s="27"/>
    </row>
    <row r="25" s="1" customFormat="1" ht="22.2" customHeight="1" spans="1:13">
      <c r="A25" s="28" t="s">
        <v>477</v>
      </c>
      <c r="B25" s="29"/>
      <c r="C25" s="30" t="s">
        <v>478</v>
      </c>
      <c r="D25" s="30"/>
      <c r="E25" s="30"/>
      <c r="F25" s="30"/>
      <c r="G25" s="30"/>
      <c r="H25" s="18" t="s">
        <v>479</v>
      </c>
      <c r="I25" s="18"/>
      <c r="J25" s="18"/>
      <c r="K25" s="18" t="s">
        <v>480</v>
      </c>
      <c r="L25" s="18"/>
      <c r="M25" s="18"/>
    </row>
    <row r="26" s="1" customFormat="1" ht="19.2" customHeight="1" spans="1:13">
      <c r="A26" s="31"/>
      <c r="B26" s="32"/>
      <c r="C26" s="33" t="s">
        <v>443</v>
      </c>
      <c r="D26" s="34"/>
      <c r="E26" s="34"/>
      <c r="F26" s="34"/>
      <c r="G26" s="35"/>
      <c r="H26" s="36" t="s">
        <v>481</v>
      </c>
      <c r="I26" s="44"/>
      <c r="J26" s="17"/>
      <c r="K26" s="36" t="s">
        <v>482</v>
      </c>
      <c r="L26" s="44"/>
      <c r="M26" s="17"/>
    </row>
    <row r="27" s="1" customFormat="1" ht="25.8" customHeight="1" spans="1:13">
      <c r="A27" s="37" t="s">
        <v>483</v>
      </c>
      <c r="B27" s="38" t="s">
        <v>484</v>
      </c>
      <c r="C27" s="39" t="s">
        <v>485</v>
      </c>
      <c r="D27" s="39"/>
      <c r="E27" s="39"/>
      <c r="F27" s="39"/>
      <c r="G27" s="39"/>
      <c r="H27" s="39"/>
      <c r="I27" s="39"/>
      <c r="J27" s="39"/>
      <c r="K27" s="39"/>
      <c r="L27" s="39"/>
      <c r="M27" s="39"/>
    </row>
    <row r="28" s="1" customFormat="1" ht="25.8" customHeight="1" spans="1:13">
      <c r="A28" s="40"/>
      <c r="B28" s="38" t="s">
        <v>486</v>
      </c>
      <c r="C28" s="39" t="s">
        <v>487</v>
      </c>
      <c r="D28" s="39"/>
      <c r="E28" s="39"/>
      <c r="F28" s="39"/>
      <c r="G28" s="39"/>
      <c r="H28" s="39"/>
      <c r="I28" s="39"/>
      <c r="J28" s="39"/>
      <c r="K28" s="39"/>
      <c r="L28" s="39"/>
      <c r="M28" s="39"/>
    </row>
    <row r="29" s="1" customFormat="1" ht="18" customHeight="1" spans="1:13">
      <c r="A29" s="40"/>
      <c r="B29" s="41" t="s">
        <v>488</v>
      </c>
      <c r="C29" s="12" t="s">
        <v>401</v>
      </c>
      <c r="D29" s="12"/>
      <c r="E29" s="12" t="s">
        <v>402</v>
      </c>
      <c r="F29" s="12"/>
      <c r="G29" s="12"/>
      <c r="H29" s="12" t="s">
        <v>403</v>
      </c>
      <c r="I29" s="12"/>
      <c r="J29" s="12"/>
      <c r="K29" s="12"/>
      <c r="L29" s="12" t="s">
        <v>404</v>
      </c>
      <c r="M29" s="12"/>
    </row>
    <row r="30" s="1" customFormat="1" ht="46.2" customHeight="1" spans="1:13">
      <c r="A30" s="40"/>
      <c r="B30" s="42"/>
      <c r="C30" s="12" t="s">
        <v>489</v>
      </c>
      <c r="D30" s="12"/>
      <c r="E30" s="12" t="s">
        <v>406</v>
      </c>
      <c r="F30" s="12"/>
      <c r="G30" s="12"/>
      <c r="H30" s="43" t="s">
        <v>490</v>
      </c>
      <c r="I30" s="43"/>
      <c r="J30" s="43"/>
      <c r="K30" s="43"/>
      <c r="L30" s="57" t="s">
        <v>491</v>
      </c>
      <c r="M30" s="58"/>
    </row>
    <row r="31" s="1" customFormat="1" ht="19.2" customHeight="1" spans="1:13">
      <c r="A31" s="40"/>
      <c r="B31" s="42"/>
      <c r="C31" s="12"/>
      <c r="D31" s="12"/>
      <c r="E31" s="12" t="s">
        <v>409</v>
      </c>
      <c r="F31" s="12"/>
      <c r="G31" s="12"/>
      <c r="H31" s="43" t="s">
        <v>492</v>
      </c>
      <c r="I31" s="43"/>
      <c r="J31" s="43"/>
      <c r="K31" s="43"/>
      <c r="L31" s="57" t="s">
        <v>493</v>
      </c>
      <c r="M31" s="58"/>
    </row>
    <row r="32" s="1" customFormat="1" ht="31.2" customHeight="1" spans="1:13">
      <c r="A32" s="40"/>
      <c r="B32" s="42"/>
      <c r="C32" s="12"/>
      <c r="D32" s="12"/>
      <c r="E32" s="12" t="s">
        <v>412</v>
      </c>
      <c r="F32" s="12"/>
      <c r="G32" s="12"/>
      <c r="H32" s="43" t="s">
        <v>494</v>
      </c>
      <c r="I32" s="43"/>
      <c r="J32" s="43"/>
      <c r="K32" s="43"/>
      <c r="L32" s="57" t="s">
        <v>495</v>
      </c>
      <c r="M32" s="58"/>
    </row>
    <row r="33" s="1" customFormat="1" ht="43.2" customHeight="1" spans="1:13">
      <c r="A33" s="40"/>
      <c r="B33" s="42"/>
      <c r="C33" s="12"/>
      <c r="D33" s="12"/>
      <c r="E33" s="16" t="s">
        <v>415</v>
      </c>
      <c r="F33" s="44"/>
      <c r="G33" s="17"/>
      <c r="H33" s="45" t="s">
        <v>416</v>
      </c>
      <c r="I33" s="59"/>
      <c r="J33" s="59"/>
      <c r="K33" s="60"/>
      <c r="L33" s="16" t="s">
        <v>496</v>
      </c>
      <c r="M33" s="17"/>
    </row>
    <row r="34" s="1" customFormat="1" ht="17.4" customHeight="1" spans="1:13">
      <c r="A34" s="40"/>
      <c r="B34" s="42"/>
      <c r="C34" s="12"/>
      <c r="D34" s="12"/>
      <c r="E34" s="22"/>
      <c r="F34" s="5"/>
      <c r="G34" s="23"/>
      <c r="H34" s="46"/>
      <c r="I34" s="61"/>
      <c r="J34" s="61"/>
      <c r="K34" s="62"/>
      <c r="L34" s="22"/>
      <c r="M34" s="23"/>
    </row>
    <row r="35" s="1" customFormat="1" ht="21" customHeight="1" spans="1:13">
      <c r="A35" s="40"/>
      <c r="B35" s="42"/>
      <c r="C35" s="12" t="s">
        <v>401</v>
      </c>
      <c r="D35" s="12"/>
      <c r="E35" s="12" t="s">
        <v>402</v>
      </c>
      <c r="F35" s="12"/>
      <c r="G35" s="12"/>
      <c r="H35" s="12" t="s">
        <v>403</v>
      </c>
      <c r="I35" s="12"/>
      <c r="J35" s="12"/>
      <c r="K35" s="12"/>
      <c r="L35" s="12" t="s">
        <v>404</v>
      </c>
      <c r="M35" s="12"/>
    </row>
    <row r="36" s="2" customFormat="1" ht="41.4" customHeight="1" spans="1:13">
      <c r="A36" s="40"/>
      <c r="B36" s="42"/>
      <c r="C36" s="12" t="s">
        <v>489</v>
      </c>
      <c r="D36" s="12"/>
      <c r="E36" s="25" t="s">
        <v>419</v>
      </c>
      <c r="F36" s="25"/>
      <c r="G36" s="25"/>
      <c r="H36" s="43" t="s">
        <v>497</v>
      </c>
      <c r="I36" s="43"/>
      <c r="J36" s="43"/>
      <c r="K36" s="43"/>
      <c r="L36" s="63" t="s">
        <v>498</v>
      </c>
      <c r="M36" s="64"/>
    </row>
    <row r="37" s="2" customFormat="1" ht="63.6" customHeight="1" spans="1:13">
      <c r="A37" s="40"/>
      <c r="B37" s="42"/>
      <c r="C37" s="12"/>
      <c r="D37" s="12"/>
      <c r="E37" s="25" t="s">
        <v>422</v>
      </c>
      <c r="F37" s="25"/>
      <c r="G37" s="25"/>
      <c r="H37" s="43" t="s">
        <v>499</v>
      </c>
      <c r="I37" s="43"/>
      <c r="J37" s="43"/>
      <c r="K37" s="43"/>
      <c r="L37" s="63" t="s">
        <v>500</v>
      </c>
      <c r="M37" s="64"/>
    </row>
    <row r="38" s="2" customFormat="1" ht="51.6" customHeight="1" spans="1:13">
      <c r="A38" s="40"/>
      <c r="B38" s="42"/>
      <c r="C38" s="12"/>
      <c r="D38" s="12"/>
      <c r="E38" s="25" t="s">
        <v>425</v>
      </c>
      <c r="F38" s="25"/>
      <c r="G38" s="25"/>
      <c r="H38" s="43" t="s">
        <v>501</v>
      </c>
      <c r="I38" s="43"/>
      <c r="J38" s="43"/>
      <c r="K38" s="43"/>
      <c r="L38" s="63" t="s">
        <v>502</v>
      </c>
      <c r="M38" s="64"/>
    </row>
    <row r="39" s="2" customFormat="1" ht="56.4" customHeight="1" spans="1:13">
      <c r="A39" s="40"/>
      <c r="B39" s="42"/>
      <c r="C39" s="12"/>
      <c r="D39" s="12"/>
      <c r="E39" s="25" t="s">
        <v>428</v>
      </c>
      <c r="F39" s="25"/>
      <c r="G39" s="25"/>
      <c r="H39" s="43" t="s">
        <v>503</v>
      </c>
      <c r="I39" s="43"/>
      <c r="J39" s="43"/>
      <c r="K39" s="43"/>
      <c r="L39" s="63" t="s">
        <v>504</v>
      </c>
      <c r="M39" s="64"/>
    </row>
    <row r="40" s="1" customFormat="1" ht="31.8" customHeight="1" spans="1:13">
      <c r="A40" s="40"/>
      <c r="B40" s="42"/>
      <c r="C40" s="12"/>
      <c r="D40" s="12"/>
      <c r="E40" s="16" t="s">
        <v>431</v>
      </c>
      <c r="F40" s="47"/>
      <c r="G40" s="48"/>
      <c r="H40" s="45" t="s">
        <v>432</v>
      </c>
      <c r="I40" s="59"/>
      <c r="J40" s="59"/>
      <c r="K40" s="60"/>
      <c r="L40" s="65" t="s">
        <v>505</v>
      </c>
      <c r="M40" s="66"/>
    </row>
    <row r="41" s="1" customFormat="1" ht="12.6" customHeight="1" spans="1:13">
      <c r="A41" s="40"/>
      <c r="B41" s="42"/>
      <c r="C41" s="12"/>
      <c r="D41" s="12"/>
      <c r="E41" s="49"/>
      <c r="F41" s="50"/>
      <c r="G41" s="51"/>
      <c r="H41" s="46"/>
      <c r="I41" s="61"/>
      <c r="J41" s="61"/>
      <c r="K41" s="62"/>
      <c r="L41" s="67"/>
      <c r="M41" s="68"/>
    </row>
    <row r="42" s="1" customFormat="1" ht="24.6" customHeight="1" spans="1:13">
      <c r="A42" s="26" t="s">
        <v>506</v>
      </c>
      <c r="B42" s="26"/>
      <c r="C42" s="26"/>
      <c r="D42" s="52" t="s">
        <v>435</v>
      </c>
      <c r="E42" s="53"/>
      <c r="F42" s="53"/>
      <c r="G42" s="53"/>
      <c r="H42" s="53"/>
      <c r="I42" s="53"/>
      <c r="J42" s="53"/>
      <c r="K42" s="53"/>
      <c r="L42" s="53"/>
      <c r="M42" s="10"/>
    </row>
    <row r="43" s="1" customFormat="1" ht="29.4" customHeight="1" spans="1:13">
      <c r="A43" s="26" t="s">
        <v>507</v>
      </c>
      <c r="B43" s="26"/>
      <c r="C43" s="26"/>
      <c r="D43" s="54" t="s">
        <v>508</v>
      </c>
      <c r="E43" s="55"/>
      <c r="F43" s="55"/>
      <c r="G43" s="55"/>
      <c r="H43" s="55"/>
      <c r="I43" s="55"/>
      <c r="J43" s="55"/>
      <c r="K43" s="55"/>
      <c r="L43" s="55"/>
      <c r="M43" s="69"/>
    </row>
  </sheetData>
  <sheetProtection formatCells="0" formatColumns="0" formatRows="0"/>
  <mergeCells count="127">
    <mergeCell ref="A1:M1"/>
    <mergeCell ref="A2:M2"/>
    <mergeCell ref="A3:D3"/>
    <mergeCell ref="E3:G3"/>
    <mergeCell ref="I3:L3"/>
    <mergeCell ref="B4:C4"/>
    <mergeCell ref="D4:M4"/>
    <mergeCell ref="B5:C5"/>
    <mergeCell ref="D5:M5"/>
    <mergeCell ref="B6:C6"/>
    <mergeCell ref="D6:F6"/>
    <mergeCell ref="G6:I6"/>
    <mergeCell ref="J6:M6"/>
    <mergeCell ref="B7:C7"/>
    <mergeCell ref="D7:F7"/>
    <mergeCell ref="G7:I7"/>
    <mergeCell ref="J7:M7"/>
    <mergeCell ref="B8:C8"/>
    <mergeCell ref="D8:F8"/>
    <mergeCell ref="G8:I8"/>
    <mergeCell ref="J8:M8"/>
    <mergeCell ref="B9:C9"/>
    <mergeCell ref="D9:M9"/>
    <mergeCell ref="B10:C10"/>
    <mergeCell ref="D10:M10"/>
    <mergeCell ref="B11:C11"/>
    <mergeCell ref="D11:M11"/>
    <mergeCell ref="D12:E12"/>
    <mergeCell ref="F12:I12"/>
    <mergeCell ref="J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H18"/>
    <mergeCell ref="I18:K18"/>
    <mergeCell ref="L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A24:C24"/>
    <mergeCell ref="D24:M24"/>
    <mergeCell ref="C25:G25"/>
    <mergeCell ref="H25:J25"/>
    <mergeCell ref="K25:M25"/>
    <mergeCell ref="C26:G26"/>
    <mergeCell ref="H26:J26"/>
    <mergeCell ref="K26:M26"/>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4:A11"/>
    <mergeCell ref="A12:A23"/>
    <mergeCell ref="A27:A41"/>
    <mergeCell ref="B29:B41"/>
    <mergeCell ref="B18:C23"/>
    <mergeCell ref="B12:C17"/>
    <mergeCell ref="A25:B26"/>
    <mergeCell ref="C30:D34"/>
    <mergeCell ref="E33:G34"/>
    <mergeCell ref="H33:K34"/>
    <mergeCell ref="L33:M34"/>
    <mergeCell ref="C36:D41"/>
    <mergeCell ref="E40:G41"/>
    <mergeCell ref="H40:K41"/>
    <mergeCell ref="L40:M41"/>
  </mergeCells>
  <pageMargins left="0.707638888888889" right="0.707638888888889" top="0.747916666666667" bottom="0.747916666666667" header="0.313888888888889" footer="0.313888888888889"/>
  <pageSetup paperSize="9" scale="6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
  <sheetViews>
    <sheetView showGridLines="0" showZeros="0" workbookViewId="0">
      <selection activeCell="E11" sqref="E11"/>
    </sheetView>
  </sheetViews>
  <sheetFormatPr defaultColWidth="9.16666666666667" defaultRowHeight="11.25"/>
  <cols>
    <col min="1" max="1" width="18.8333333333333" style="377" customWidth="1"/>
    <col min="2" max="2" width="12.6666666666667" style="378" customWidth="1"/>
    <col min="3" max="3" width="38.3333333333333" style="70" customWidth="1"/>
    <col min="4" max="4" width="16.3333333333333" style="70" customWidth="1"/>
    <col min="5" max="5" width="16.1666666666667" style="70" customWidth="1"/>
    <col min="6" max="6" width="16.3333333333333" style="378" customWidth="1"/>
    <col min="7" max="7" width="11.3333333333333" style="70" customWidth="1"/>
    <col min="8" max="8" width="12" style="70" customWidth="1"/>
    <col min="9" max="9" width="10.6666666666667" style="70" customWidth="1"/>
    <col min="10" max="12" width="10.3333333333333" style="70" customWidth="1"/>
    <col min="13" max="13" width="8.66666666666667" style="70" customWidth="1"/>
    <col min="14" max="14" width="9" style="70" customWidth="1"/>
    <col min="15" max="15" width="11.5" style="70" customWidth="1"/>
    <col min="16" max="17" width="6.66666666666667" style="70" customWidth="1"/>
    <col min="18" max="16384" width="9.16666666666667" style="70"/>
  </cols>
  <sheetData>
    <row r="1" ht="23.1" customHeight="1" spans="1:17">
      <c r="A1" s="233"/>
      <c r="B1" s="221"/>
      <c r="C1" s="196"/>
      <c r="D1" s="196"/>
      <c r="E1" s="196"/>
      <c r="F1" s="221"/>
      <c r="G1" s="196"/>
      <c r="H1" s="196"/>
      <c r="I1" s="196"/>
      <c r="J1" s="196"/>
      <c r="K1" s="196"/>
      <c r="L1" s="196"/>
      <c r="M1" s="208"/>
      <c r="N1" s="208"/>
      <c r="O1" s="275" t="s">
        <v>111</v>
      </c>
      <c r="P1" s="208"/>
      <c r="Q1" s="208"/>
    </row>
    <row r="2" ht="23.1" customHeight="1" spans="1:17">
      <c r="A2" s="198" t="s">
        <v>112</v>
      </c>
      <c r="B2" s="198"/>
      <c r="C2" s="198"/>
      <c r="D2" s="198"/>
      <c r="E2" s="198"/>
      <c r="F2" s="198"/>
      <c r="G2" s="198"/>
      <c r="H2" s="198"/>
      <c r="I2" s="198"/>
      <c r="J2" s="198"/>
      <c r="K2" s="198"/>
      <c r="L2" s="198"/>
      <c r="M2" s="198"/>
      <c r="N2" s="198"/>
      <c r="O2" s="198"/>
      <c r="P2" s="221"/>
      <c r="Q2" s="208"/>
    </row>
    <row r="3" ht="23.1" customHeight="1" spans="1:17">
      <c r="A3" s="199"/>
      <c r="B3" s="379"/>
      <c r="C3" s="199"/>
      <c r="D3" s="380"/>
      <c r="E3" s="199"/>
      <c r="F3" s="221"/>
      <c r="G3" s="199"/>
      <c r="H3" s="199"/>
      <c r="I3" s="380"/>
      <c r="J3" s="380"/>
      <c r="K3" s="199"/>
      <c r="L3" s="199"/>
      <c r="M3" s="208"/>
      <c r="N3" s="240" t="s">
        <v>90</v>
      </c>
      <c r="O3" s="240"/>
      <c r="P3" s="199"/>
      <c r="Q3" s="208"/>
    </row>
    <row r="4" ht="24.75" customHeight="1" spans="1:17">
      <c r="A4" s="381" t="s">
        <v>113</v>
      </c>
      <c r="B4" s="141" t="s">
        <v>91</v>
      </c>
      <c r="C4" s="142" t="s">
        <v>114</v>
      </c>
      <c r="D4" s="141" t="s">
        <v>115</v>
      </c>
      <c r="E4" s="216" t="s">
        <v>94</v>
      </c>
      <c r="F4" s="216"/>
      <c r="G4" s="216"/>
      <c r="H4" s="293" t="s">
        <v>95</v>
      </c>
      <c r="I4" s="227" t="s">
        <v>96</v>
      </c>
      <c r="J4" s="227" t="s">
        <v>97</v>
      </c>
      <c r="K4" s="227"/>
      <c r="L4" s="227" t="s">
        <v>98</v>
      </c>
      <c r="M4" s="201" t="s">
        <v>99</v>
      </c>
      <c r="N4" s="228" t="s">
        <v>100</v>
      </c>
      <c r="O4" s="228" t="s">
        <v>101</v>
      </c>
      <c r="P4" s="208"/>
      <c r="Q4" s="208"/>
    </row>
    <row r="5" ht="24.75" customHeight="1" spans="1:17">
      <c r="A5" s="381"/>
      <c r="B5" s="141"/>
      <c r="C5" s="142"/>
      <c r="D5" s="273"/>
      <c r="E5" s="242" t="s">
        <v>116</v>
      </c>
      <c r="F5" s="276" t="s">
        <v>103</v>
      </c>
      <c r="G5" s="382" t="s">
        <v>104</v>
      </c>
      <c r="H5" s="216"/>
      <c r="I5" s="227"/>
      <c r="J5" s="227"/>
      <c r="K5" s="227"/>
      <c r="L5" s="227"/>
      <c r="M5" s="201"/>
      <c r="N5" s="201"/>
      <c r="O5" s="201"/>
      <c r="P5" s="208"/>
      <c r="Q5" s="208"/>
    </row>
    <row r="6" ht="39" customHeight="1" spans="1:17">
      <c r="A6" s="381"/>
      <c r="B6" s="141"/>
      <c r="C6" s="142"/>
      <c r="D6" s="273"/>
      <c r="E6" s="243"/>
      <c r="F6" s="278"/>
      <c r="G6" s="216"/>
      <c r="H6" s="216"/>
      <c r="I6" s="227"/>
      <c r="J6" s="227" t="s">
        <v>105</v>
      </c>
      <c r="K6" s="227" t="s">
        <v>106</v>
      </c>
      <c r="L6" s="227"/>
      <c r="M6" s="201"/>
      <c r="N6" s="201"/>
      <c r="O6" s="201"/>
      <c r="P6" s="208"/>
      <c r="Q6" s="208"/>
    </row>
    <row r="7" ht="29.25" customHeight="1" spans="1:17">
      <c r="A7" s="124"/>
      <c r="B7" s="125" t="s">
        <v>107</v>
      </c>
      <c r="C7" s="126" t="s">
        <v>108</v>
      </c>
      <c r="D7" s="229">
        <f t="shared" ref="D7:D11" si="0">E7</f>
        <v>2357013</v>
      </c>
      <c r="E7" s="229">
        <v>2357013</v>
      </c>
      <c r="F7" s="229">
        <v>2357013</v>
      </c>
      <c r="G7" s="383">
        <v>0</v>
      </c>
      <c r="H7" s="146">
        <v>0</v>
      </c>
      <c r="I7" s="146">
        <v>0</v>
      </c>
      <c r="J7" s="146">
        <v>0</v>
      </c>
      <c r="K7" s="146">
        <v>0</v>
      </c>
      <c r="L7" s="146">
        <v>0</v>
      </c>
      <c r="M7" s="146">
        <v>0</v>
      </c>
      <c r="N7" s="146">
        <v>0</v>
      </c>
      <c r="O7" s="146">
        <v>0</v>
      </c>
      <c r="P7" s="208"/>
      <c r="Q7" s="208"/>
    </row>
    <row r="8" ht="29.25" customHeight="1" spans="1:17">
      <c r="A8" s="124"/>
      <c r="B8" s="125" t="s">
        <v>109</v>
      </c>
      <c r="C8" s="126" t="s">
        <v>117</v>
      </c>
      <c r="D8" s="229">
        <f t="shared" si="0"/>
        <v>2357013</v>
      </c>
      <c r="E8" s="229">
        <v>2357013</v>
      </c>
      <c r="F8" s="229">
        <f>F9+F12+F18+F21+F24</f>
        <v>2357013</v>
      </c>
      <c r="G8" s="383">
        <v>0</v>
      </c>
      <c r="H8" s="146">
        <v>0</v>
      </c>
      <c r="I8" s="146">
        <v>0</v>
      </c>
      <c r="J8" s="146">
        <v>0</v>
      </c>
      <c r="K8" s="146">
        <v>0</v>
      </c>
      <c r="L8" s="146">
        <v>0</v>
      </c>
      <c r="M8" s="146">
        <v>0</v>
      </c>
      <c r="N8" s="146">
        <v>0</v>
      </c>
      <c r="O8" s="146">
        <v>0</v>
      </c>
      <c r="P8" s="208"/>
      <c r="Q8" s="208"/>
    </row>
    <row r="9" ht="29.25" customHeight="1" spans="1:17">
      <c r="A9" s="129" t="s">
        <v>118</v>
      </c>
      <c r="B9" s="206" t="s">
        <v>109</v>
      </c>
      <c r="C9" s="130" t="s">
        <v>119</v>
      </c>
      <c r="D9" s="146">
        <f t="shared" si="0"/>
        <v>132011</v>
      </c>
      <c r="E9" s="146">
        <f>F9</f>
        <v>132011</v>
      </c>
      <c r="F9" s="146">
        <v>132011</v>
      </c>
      <c r="G9" s="383"/>
      <c r="H9" s="146"/>
      <c r="I9" s="146"/>
      <c r="J9" s="146"/>
      <c r="K9" s="146"/>
      <c r="L9" s="146"/>
      <c r="M9" s="146"/>
      <c r="N9" s="146"/>
      <c r="O9" s="146"/>
      <c r="P9" s="208"/>
      <c r="Q9" s="208"/>
    </row>
    <row r="10" ht="29.25" customHeight="1" spans="1:17">
      <c r="A10" s="129" t="s">
        <v>120</v>
      </c>
      <c r="B10" s="206" t="s">
        <v>109</v>
      </c>
      <c r="C10" s="130" t="s">
        <v>121</v>
      </c>
      <c r="D10" s="146">
        <f t="shared" si="0"/>
        <v>132011</v>
      </c>
      <c r="E10" s="146">
        <f>F10</f>
        <v>132011</v>
      </c>
      <c r="F10" s="146">
        <v>132011</v>
      </c>
      <c r="G10" s="383"/>
      <c r="H10" s="146"/>
      <c r="I10" s="146"/>
      <c r="J10" s="146"/>
      <c r="K10" s="146"/>
      <c r="L10" s="146"/>
      <c r="M10" s="146"/>
      <c r="N10" s="146"/>
      <c r="O10" s="146"/>
      <c r="P10" s="208"/>
      <c r="Q10" s="208"/>
    </row>
    <row r="11" ht="29.25" customHeight="1" spans="1:17">
      <c r="A11" s="129" t="s">
        <v>122</v>
      </c>
      <c r="B11" s="206" t="s">
        <v>109</v>
      </c>
      <c r="C11" s="130" t="s">
        <v>123</v>
      </c>
      <c r="D11" s="146">
        <f t="shared" si="0"/>
        <v>132011</v>
      </c>
      <c r="E11" s="146">
        <f>F11</f>
        <v>132011</v>
      </c>
      <c r="F11" s="146">
        <v>132011</v>
      </c>
      <c r="G11" s="383">
        <v>0</v>
      </c>
      <c r="H11" s="146">
        <v>0</v>
      </c>
      <c r="I11" s="146">
        <v>0</v>
      </c>
      <c r="J11" s="146">
        <v>0</v>
      </c>
      <c r="K11" s="146">
        <v>0</v>
      </c>
      <c r="L11" s="146">
        <v>0</v>
      </c>
      <c r="M11" s="146">
        <v>0</v>
      </c>
      <c r="N11" s="146">
        <v>0</v>
      </c>
      <c r="O11" s="146">
        <v>0</v>
      </c>
      <c r="P11" s="208"/>
      <c r="Q11" s="208"/>
    </row>
    <row r="12" ht="29.25" customHeight="1" spans="1:17">
      <c r="A12" s="133" t="s">
        <v>124</v>
      </c>
      <c r="B12" s="206" t="s">
        <v>109</v>
      </c>
      <c r="C12" s="130" t="s">
        <v>125</v>
      </c>
      <c r="D12" s="146">
        <f t="shared" ref="D12:D26" si="1">E12</f>
        <v>162309</v>
      </c>
      <c r="E12" s="146">
        <f t="shared" ref="E12:E26" si="2">F12</f>
        <v>162309</v>
      </c>
      <c r="F12" s="146">
        <f>F13+F16</f>
        <v>162309</v>
      </c>
      <c r="G12" s="325"/>
      <c r="H12" s="325"/>
      <c r="I12" s="325"/>
      <c r="J12" s="325"/>
      <c r="K12" s="325"/>
      <c r="L12" s="325"/>
      <c r="M12" s="325"/>
      <c r="N12" s="325"/>
      <c r="O12" s="325"/>
      <c r="P12" s="208"/>
      <c r="Q12" s="208"/>
    </row>
    <row r="13" ht="29.25" customHeight="1" spans="1:15">
      <c r="A13" s="133" t="s">
        <v>126</v>
      </c>
      <c r="B13" s="206" t="s">
        <v>109</v>
      </c>
      <c r="C13" s="130" t="s">
        <v>127</v>
      </c>
      <c r="D13" s="146">
        <f t="shared" si="1"/>
        <v>112248</v>
      </c>
      <c r="E13" s="146">
        <f t="shared" si="2"/>
        <v>112248</v>
      </c>
      <c r="F13" s="146">
        <f>F14+F15</f>
        <v>112248</v>
      </c>
      <c r="G13" s="99"/>
      <c r="H13" s="99"/>
      <c r="I13" s="99"/>
      <c r="J13" s="99"/>
      <c r="K13" s="99"/>
      <c r="L13" s="99"/>
      <c r="M13" s="99"/>
      <c r="N13" s="99"/>
      <c r="O13" s="99"/>
    </row>
    <row r="14" ht="29.25" customHeight="1" spans="1:15">
      <c r="A14" s="133" t="s">
        <v>128</v>
      </c>
      <c r="B14" s="206" t="s">
        <v>109</v>
      </c>
      <c r="C14" s="130" t="s">
        <v>129</v>
      </c>
      <c r="D14" s="146">
        <f t="shared" si="1"/>
        <v>74832</v>
      </c>
      <c r="E14" s="146">
        <f t="shared" si="2"/>
        <v>74832</v>
      </c>
      <c r="F14" s="146">
        <v>74832</v>
      </c>
      <c r="G14" s="99"/>
      <c r="H14" s="99"/>
      <c r="I14" s="99"/>
      <c r="J14" s="99"/>
      <c r="K14" s="99"/>
      <c r="L14" s="99"/>
      <c r="M14" s="99"/>
      <c r="N14" s="99"/>
      <c r="O14" s="99"/>
    </row>
    <row r="15" ht="29.25" customHeight="1" spans="1:15">
      <c r="A15" s="133" t="s">
        <v>130</v>
      </c>
      <c r="B15" s="206" t="s">
        <v>109</v>
      </c>
      <c r="C15" s="130" t="s">
        <v>131</v>
      </c>
      <c r="D15" s="146">
        <f t="shared" si="1"/>
        <v>37416</v>
      </c>
      <c r="E15" s="146">
        <f t="shared" si="2"/>
        <v>37416</v>
      </c>
      <c r="F15" s="146">
        <v>37416</v>
      </c>
      <c r="G15" s="99"/>
      <c r="H15" s="99"/>
      <c r="I15" s="99"/>
      <c r="J15" s="99"/>
      <c r="K15" s="99"/>
      <c r="L15" s="99"/>
      <c r="M15" s="99"/>
      <c r="N15" s="99"/>
      <c r="O15" s="99"/>
    </row>
    <row r="16" ht="29" customHeight="1" spans="1:15">
      <c r="A16" s="133" t="s">
        <v>132</v>
      </c>
      <c r="B16" s="206" t="s">
        <v>109</v>
      </c>
      <c r="C16" s="130" t="s">
        <v>133</v>
      </c>
      <c r="D16" s="146">
        <f t="shared" si="1"/>
        <v>50061</v>
      </c>
      <c r="E16" s="146">
        <f t="shared" si="2"/>
        <v>50061</v>
      </c>
      <c r="F16" s="146">
        <v>50061</v>
      </c>
      <c r="G16" s="99"/>
      <c r="H16" s="99"/>
      <c r="I16" s="99"/>
      <c r="J16" s="99"/>
      <c r="K16" s="99"/>
      <c r="L16" s="99"/>
      <c r="M16" s="99"/>
      <c r="N16" s="99"/>
      <c r="O16" s="99"/>
    </row>
    <row r="17" ht="29" customHeight="1" spans="1:15">
      <c r="A17" s="133" t="s">
        <v>134</v>
      </c>
      <c r="B17" s="206" t="s">
        <v>109</v>
      </c>
      <c r="C17" s="130" t="s">
        <v>135</v>
      </c>
      <c r="D17" s="146">
        <f t="shared" si="1"/>
        <v>50061</v>
      </c>
      <c r="E17" s="146">
        <f t="shared" si="2"/>
        <v>50061</v>
      </c>
      <c r="F17" s="146">
        <v>50061</v>
      </c>
      <c r="G17" s="99"/>
      <c r="H17" s="99"/>
      <c r="I17" s="99"/>
      <c r="J17" s="99"/>
      <c r="K17" s="99"/>
      <c r="L17" s="99"/>
      <c r="M17" s="99"/>
      <c r="N17" s="99"/>
      <c r="O17" s="99"/>
    </row>
    <row r="18" ht="29" customHeight="1" spans="1:15">
      <c r="A18" s="133" t="s">
        <v>136</v>
      </c>
      <c r="B18" s="206" t="s">
        <v>109</v>
      </c>
      <c r="C18" s="130" t="s">
        <v>137</v>
      </c>
      <c r="D18" s="146">
        <f t="shared" si="1"/>
        <v>506569</v>
      </c>
      <c r="E18" s="146">
        <f t="shared" si="2"/>
        <v>506569</v>
      </c>
      <c r="F18" s="146">
        <v>506569</v>
      </c>
      <c r="G18" s="99"/>
      <c r="H18" s="99"/>
      <c r="I18" s="99"/>
      <c r="J18" s="99"/>
      <c r="K18" s="99"/>
      <c r="L18" s="99"/>
      <c r="M18" s="99"/>
      <c r="N18" s="99"/>
      <c r="O18" s="99"/>
    </row>
    <row r="19" ht="29" customHeight="1" spans="1:15">
      <c r="A19" s="133" t="s">
        <v>138</v>
      </c>
      <c r="B19" s="206" t="s">
        <v>109</v>
      </c>
      <c r="C19" s="130" t="s">
        <v>139</v>
      </c>
      <c r="D19" s="146">
        <f t="shared" si="1"/>
        <v>506569</v>
      </c>
      <c r="E19" s="146">
        <f t="shared" si="2"/>
        <v>506569</v>
      </c>
      <c r="F19" s="146">
        <v>506569</v>
      </c>
      <c r="G19" s="99"/>
      <c r="H19" s="99"/>
      <c r="I19" s="99"/>
      <c r="J19" s="99"/>
      <c r="K19" s="99"/>
      <c r="L19" s="99"/>
      <c r="M19" s="99"/>
      <c r="N19" s="99"/>
      <c r="O19" s="99"/>
    </row>
    <row r="20" ht="29" customHeight="1" spans="1:15">
      <c r="A20" s="133" t="s">
        <v>140</v>
      </c>
      <c r="B20" s="206" t="s">
        <v>109</v>
      </c>
      <c r="C20" s="130" t="s">
        <v>141</v>
      </c>
      <c r="D20" s="146">
        <f t="shared" si="1"/>
        <v>506569</v>
      </c>
      <c r="E20" s="146">
        <f t="shared" si="2"/>
        <v>506569</v>
      </c>
      <c r="F20" s="146">
        <v>506569</v>
      </c>
      <c r="G20" s="99"/>
      <c r="H20" s="99"/>
      <c r="I20" s="99"/>
      <c r="J20" s="99"/>
      <c r="K20" s="99"/>
      <c r="L20" s="99"/>
      <c r="M20" s="99"/>
      <c r="N20" s="99"/>
      <c r="O20" s="99"/>
    </row>
    <row r="21" ht="29" customHeight="1" spans="1:15">
      <c r="A21" s="133" t="s">
        <v>142</v>
      </c>
      <c r="B21" s="206" t="s">
        <v>109</v>
      </c>
      <c r="C21" s="130" t="s">
        <v>143</v>
      </c>
      <c r="D21" s="146">
        <f t="shared" si="1"/>
        <v>56124</v>
      </c>
      <c r="E21" s="146">
        <f t="shared" si="2"/>
        <v>56124</v>
      </c>
      <c r="F21" s="146">
        <v>56124</v>
      </c>
      <c r="G21" s="99"/>
      <c r="H21" s="99"/>
      <c r="I21" s="99"/>
      <c r="J21" s="99"/>
      <c r="K21" s="99"/>
      <c r="L21" s="99"/>
      <c r="M21" s="99"/>
      <c r="N21" s="99"/>
      <c r="O21" s="99"/>
    </row>
    <row r="22" ht="29" customHeight="1" spans="1:15">
      <c r="A22" s="133" t="s">
        <v>144</v>
      </c>
      <c r="B22" s="206" t="s">
        <v>109</v>
      </c>
      <c r="C22" s="130" t="s">
        <v>145</v>
      </c>
      <c r="D22" s="146">
        <f t="shared" si="1"/>
        <v>56124</v>
      </c>
      <c r="E22" s="146">
        <f t="shared" si="2"/>
        <v>56124</v>
      </c>
      <c r="F22" s="146">
        <v>56124</v>
      </c>
      <c r="G22" s="99"/>
      <c r="H22" s="99"/>
      <c r="I22" s="99"/>
      <c r="J22" s="99"/>
      <c r="K22" s="99"/>
      <c r="L22" s="99"/>
      <c r="M22" s="99"/>
      <c r="N22" s="99"/>
      <c r="O22" s="99"/>
    </row>
    <row r="23" ht="29" customHeight="1" spans="1:15">
      <c r="A23" s="133" t="s">
        <v>146</v>
      </c>
      <c r="B23" s="206" t="s">
        <v>109</v>
      </c>
      <c r="C23" s="130" t="s">
        <v>147</v>
      </c>
      <c r="D23" s="146">
        <f t="shared" si="1"/>
        <v>56124</v>
      </c>
      <c r="E23" s="146">
        <f t="shared" si="2"/>
        <v>56124</v>
      </c>
      <c r="F23" s="146">
        <v>56124</v>
      </c>
      <c r="G23" s="99"/>
      <c r="H23" s="99"/>
      <c r="I23" s="99"/>
      <c r="J23" s="99"/>
      <c r="K23" s="99"/>
      <c r="L23" s="99"/>
      <c r="M23" s="99"/>
      <c r="N23" s="99"/>
      <c r="O23" s="99"/>
    </row>
    <row r="24" ht="29" customHeight="1" spans="1:15">
      <c r="A24" s="136" t="s">
        <v>148</v>
      </c>
      <c r="B24" s="206" t="s">
        <v>109</v>
      </c>
      <c r="C24" s="137" t="s">
        <v>149</v>
      </c>
      <c r="D24" s="146">
        <f t="shared" si="1"/>
        <v>1500000</v>
      </c>
      <c r="E24" s="146">
        <f t="shared" si="2"/>
        <v>1500000</v>
      </c>
      <c r="F24" s="146">
        <v>1500000</v>
      </c>
      <c r="G24" s="99"/>
      <c r="H24" s="99"/>
      <c r="I24" s="99"/>
      <c r="J24" s="99"/>
      <c r="K24" s="99"/>
      <c r="L24" s="99"/>
      <c r="M24" s="99"/>
      <c r="N24" s="99"/>
      <c r="O24" s="99"/>
    </row>
    <row r="25" ht="29" customHeight="1" spans="1:15">
      <c r="A25" s="136" t="s">
        <v>150</v>
      </c>
      <c r="B25" s="206" t="s">
        <v>109</v>
      </c>
      <c r="C25" s="137" t="s">
        <v>151</v>
      </c>
      <c r="D25" s="146">
        <f t="shared" si="1"/>
        <v>1500000</v>
      </c>
      <c r="E25" s="146">
        <f t="shared" si="2"/>
        <v>1500000</v>
      </c>
      <c r="F25" s="146">
        <v>1500000</v>
      </c>
      <c r="G25" s="99"/>
      <c r="H25" s="99"/>
      <c r="I25" s="99"/>
      <c r="J25" s="99"/>
      <c r="K25" s="99"/>
      <c r="L25" s="99"/>
      <c r="M25" s="99"/>
      <c r="N25" s="99"/>
      <c r="O25" s="99"/>
    </row>
    <row r="26" ht="29" customHeight="1" spans="1:15">
      <c r="A26" s="136" t="s">
        <v>152</v>
      </c>
      <c r="B26" s="206" t="s">
        <v>109</v>
      </c>
      <c r="C26" s="137" t="s">
        <v>153</v>
      </c>
      <c r="D26" s="146">
        <f t="shared" si="1"/>
        <v>1500000</v>
      </c>
      <c r="E26" s="146">
        <f t="shared" si="2"/>
        <v>1500000</v>
      </c>
      <c r="F26" s="146">
        <v>1500000</v>
      </c>
      <c r="G26" s="99"/>
      <c r="H26" s="99"/>
      <c r="I26" s="99"/>
      <c r="J26" s="99"/>
      <c r="K26" s="99"/>
      <c r="L26" s="99"/>
      <c r="M26" s="99"/>
      <c r="N26" s="99"/>
      <c r="O26" s="99"/>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055555555556" right="0.393055555555556" top="0.984027777777778" bottom="0.471527777777778" header="0.354166666666667" footer="0.313888888888889"/>
  <pageSetup paperSize="9" scale="80" orientation="landscape" horizontalDpi="6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tabSelected="1" topLeftCell="A9" workbookViewId="0">
      <selection activeCell="C26" sqref="C26"/>
    </sheetView>
  </sheetViews>
  <sheetFormatPr defaultColWidth="9.33333333333333" defaultRowHeight="11.25" outlineLevelCol="5"/>
  <cols>
    <col min="1" max="1" width="34.6666666666667" customWidth="1"/>
    <col min="2" max="2" width="19.8333333333333" customWidth="1"/>
    <col min="3" max="3" width="34.5" customWidth="1"/>
    <col min="4" max="4" width="18" customWidth="1"/>
    <col min="5" max="5" width="16.1666666666667" customWidth="1"/>
    <col min="6" max="6" width="18.8333333333333" customWidth="1"/>
  </cols>
  <sheetData>
    <row r="1" customHeight="1" spans="1:6">
      <c r="A1" s="356" t="s">
        <v>154</v>
      </c>
      <c r="B1" s="356"/>
      <c r="C1" s="356"/>
      <c r="D1" s="356"/>
      <c r="E1" s="356"/>
      <c r="F1" s="357" t="s">
        <v>155</v>
      </c>
    </row>
    <row r="2" customHeight="1" spans="1:6">
      <c r="A2" s="356"/>
      <c r="B2" s="356"/>
      <c r="C2" s="356"/>
      <c r="D2" s="356"/>
      <c r="E2" s="356"/>
      <c r="F2" s="357"/>
    </row>
    <row r="3" ht="19.5" customHeight="1" spans="1:6">
      <c r="A3" s="356"/>
      <c r="B3" s="356"/>
      <c r="C3" s="356"/>
      <c r="D3" s="356"/>
      <c r="E3" s="356"/>
      <c r="F3" s="358"/>
    </row>
    <row r="4" ht="20.25" customHeight="1" spans="1:1">
      <c r="A4" s="359" t="s">
        <v>156</v>
      </c>
    </row>
    <row r="5" ht="25.5" customHeight="1" spans="1:6">
      <c r="A5" s="180" t="s">
        <v>4</v>
      </c>
      <c r="B5" s="360"/>
      <c r="C5" s="361" t="s">
        <v>157</v>
      </c>
      <c r="D5" s="362"/>
      <c r="E5" s="362"/>
      <c r="F5" s="363"/>
    </row>
    <row r="6" ht="15" customHeight="1" spans="1:6">
      <c r="A6" s="88" t="s">
        <v>6</v>
      </c>
      <c r="B6" s="364" t="s">
        <v>158</v>
      </c>
      <c r="C6" s="88" t="s">
        <v>159</v>
      </c>
      <c r="D6" s="365" t="s">
        <v>160</v>
      </c>
      <c r="E6" s="365" t="s">
        <v>161</v>
      </c>
      <c r="F6" s="364" t="s">
        <v>162</v>
      </c>
    </row>
    <row r="7" s="70" customFormat="1" ht="15" customHeight="1" spans="1:6">
      <c r="A7" s="366" t="s">
        <v>163</v>
      </c>
      <c r="B7" s="323">
        <f>B8</f>
        <v>2357013</v>
      </c>
      <c r="C7" s="367" t="s">
        <v>12</v>
      </c>
      <c r="D7" s="368">
        <v>132011</v>
      </c>
      <c r="E7" s="368">
        <v>132011</v>
      </c>
      <c r="F7" s="369">
        <v>0</v>
      </c>
    </row>
    <row r="8" s="70" customFormat="1" ht="15" customHeight="1" spans="1:6">
      <c r="A8" s="366" t="s">
        <v>164</v>
      </c>
      <c r="B8" s="323">
        <v>2357013</v>
      </c>
      <c r="C8" s="367" t="s">
        <v>16</v>
      </c>
      <c r="D8" s="368">
        <f t="shared" ref="D8:D27" si="0">E8+F8</f>
        <v>0</v>
      </c>
      <c r="E8" s="368">
        <f t="shared" ref="E8:E13" si="1">F8+G8</f>
        <v>0</v>
      </c>
      <c r="F8" s="369">
        <v>0</v>
      </c>
    </row>
    <row r="9" s="70" customFormat="1" ht="15" customHeight="1" spans="1:6">
      <c r="A9" s="366" t="s">
        <v>165</v>
      </c>
      <c r="B9" s="323">
        <v>0</v>
      </c>
      <c r="C9" s="367" t="s">
        <v>20</v>
      </c>
      <c r="D9" s="368">
        <f t="shared" si="0"/>
        <v>0</v>
      </c>
      <c r="E9" s="368">
        <f t="shared" si="1"/>
        <v>0</v>
      </c>
      <c r="F9" s="369">
        <v>0</v>
      </c>
    </row>
    <row r="10" s="70" customFormat="1" ht="15" customHeight="1" spans="1:6">
      <c r="A10" s="366"/>
      <c r="B10" s="323"/>
      <c r="C10" s="367" t="s">
        <v>24</v>
      </c>
      <c r="D10" s="368">
        <f t="shared" si="0"/>
        <v>0</v>
      </c>
      <c r="E10" s="368"/>
      <c r="F10" s="369">
        <v>0</v>
      </c>
    </row>
    <row r="11" s="70" customFormat="1" ht="15" customHeight="1" spans="1:6">
      <c r="A11" s="366"/>
      <c r="B11" s="323"/>
      <c r="C11" s="367" t="s">
        <v>28</v>
      </c>
      <c r="D11" s="368">
        <f t="shared" si="0"/>
        <v>0</v>
      </c>
      <c r="E11" s="368">
        <f t="shared" si="1"/>
        <v>0</v>
      </c>
      <c r="F11" s="369">
        <v>0</v>
      </c>
    </row>
    <row r="12" s="70" customFormat="1" ht="15" customHeight="1" spans="1:6">
      <c r="A12" s="366"/>
      <c r="B12" s="323"/>
      <c r="C12" s="367" t="s">
        <v>31</v>
      </c>
      <c r="D12" s="368">
        <f t="shared" si="0"/>
        <v>0</v>
      </c>
      <c r="E12" s="368">
        <f t="shared" si="1"/>
        <v>0</v>
      </c>
      <c r="F12" s="369">
        <v>0</v>
      </c>
    </row>
    <row r="13" s="70" customFormat="1" ht="15" customHeight="1" spans="1:6">
      <c r="A13" s="366"/>
      <c r="B13" s="323"/>
      <c r="C13" s="367" t="s">
        <v>35</v>
      </c>
      <c r="D13" s="368">
        <f t="shared" si="0"/>
        <v>0</v>
      </c>
      <c r="E13" s="368">
        <f t="shared" si="1"/>
        <v>0</v>
      </c>
      <c r="F13" s="369">
        <v>0</v>
      </c>
    </row>
    <row r="14" s="70" customFormat="1" ht="15" customHeight="1" spans="1:6">
      <c r="A14" s="366"/>
      <c r="B14" s="323"/>
      <c r="C14" s="367" t="s">
        <v>38</v>
      </c>
      <c r="D14" s="368">
        <v>162309</v>
      </c>
      <c r="E14" s="368">
        <v>162309</v>
      </c>
      <c r="F14" s="369">
        <v>0</v>
      </c>
    </row>
    <row r="15" s="70" customFormat="1" ht="15" customHeight="1" spans="1:6">
      <c r="A15" s="366"/>
      <c r="B15" s="323"/>
      <c r="C15" s="367" t="s">
        <v>166</v>
      </c>
      <c r="D15" s="368">
        <f t="shared" si="0"/>
        <v>0</v>
      </c>
      <c r="E15" s="368">
        <f t="shared" ref="E15:E23" si="2">F15+G15</f>
        <v>0</v>
      </c>
      <c r="F15" s="369">
        <v>0</v>
      </c>
    </row>
    <row r="16" s="70" customFormat="1" ht="15" customHeight="1" spans="1:6">
      <c r="A16" s="366"/>
      <c r="B16" s="323"/>
      <c r="C16" s="367" t="s">
        <v>167</v>
      </c>
      <c r="D16" s="370">
        <f t="shared" si="0"/>
        <v>0</v>
      </c>
      <c r="E16" s="370">
        <f t="shared" si="2"/>
        <v>0</v>
      </c>
      <c r="F16" s="369">
        <v>0</v>
      </c>
    </row>
    <row r="17" s="70" customFormat="1" ht="15" customHeight="1" spans="1:6">
      <c r="A17" s="366"/>
      <c r="B17" s="323"/>
      <c r="C17" s="367" t="s">
        <v>168</v>
      </c>
      <c r="D17" s="370">
        <f t="shared" si="0"/>
        <v>0</v>
      </c>
      <c r="E17" s="370">
        <f t="shared" si="2"/>
        <v>0</v>
      </c>
      <c r="F17" s="369">
        <v>0</v>
      </c>
    </row>
    <row r="18" s="70" customFormat="1" ht="15" customHeight="1" spans="1:6">
      <c r="A18" s="366"/>
      <c r="B18" s="323"/>
      <c r="C18" s="367" t="s">
        <v>169</v>
      </c>
      <c r="D18" s="370">
        <f t="shared" si="0"/>
        <v>0</v>
      </c>
      <c r="E18" s="370">
        <f t="shared" si="2"/>
        <v>0</v>
      </c>
      <c r="F18" s="369">
        <v>0</v>
      </c>
    </row>
    <row r="19" s="70" customFormat="1" ht="15" customHeight="1" spans="1:6">
      <c r="A19" s="99"/>
      <c r="B19" s="323"/>
      <c r="C19" s="367" t="s">
        <v>170</v>
      </c>
      <c r="D19" s="370">
        <f t="shared" si="0"/>
        <v>0</v>
      </c>
      <c r="E19" s="370">
        <f t="shared" si="2"/>
        <v>0</v>
      </c>
      <c r="F19" s="369">
        <v>0</v>
      </c>
    </row>
    <row r="20" s="70" customFormat="1" ht="15" customHeight="1" spans="1:6">
      <c r="A20" s="99"/>
      <c r="B20" s="323"/>
      <c r="C20" s="371" t="s">
        <v>171</v>
      </c>
      <c r="D20" s="370">
        <f t="shared" si="0"/>
        <v>0</v>
      </c>
      <c r="E20" s="370">
        <f t="shared" si="2"/>
        <v>0</v>
      </c>
      <c r="F20" s="369">
        <v>0</v>
      </c>
    </row>
    <row r="21" s="70" customFormat="1" ht="15" customHeight="1" spans="1:6">
      <c r="A21" s="99"/>
      <c r="B21" s="323"/>
      <c r="C21" s="371" t="s">
        <v>172</v>
      </c>
      <c r="D21" s="370">
        <f t="shared" si="0"/>
        <v>0</v>
      </c>
      <c r="E21" s="370">
        <f t="shared" si="2"/>
        <v>0</v>
      </c>
      <c r="F21" s="369">
        <v>0</v>
      </c>
    </row>
    <row r="22" s="70" customFormat="1" ht="15" customHeight="1" spans="1:6">
      <c r="A22" s="99"/>
      <c r="B22" s="323"/>
      <c r="C22" s="371" t="s">
        <v>173</v>
      </c>
      <c r="D22" s="370">
        <f t="shared" si="0"/>
        <v>0</v>
      </c>
      <c r="E22" s="370">
        <f t="shared" si="2"/>
        <v>0</v>
      </c>
      <c r="F22" s="369">
        <v>0</v>
      </c>
    </row>
    <row r="23" s="70" customFormat="1" ht="21.75" customHeight="1" spans="1:6">
      <c r="A23" s="99"/>
      <c r="B23" s="323"/>
      <c r="C23" s="371" t="s">
        <v>174</v>
      </c>
      <c r="D23" s="370">
        <f t="shared" si="0"/>
        <v>0</v>
      </c>
      <c r="E23" s="370">
        <f t="shared" si="2"/>
        <v>0</v>
      </c>
      <c r="F23" s="369">
        <v>0</v>
      </c>
    </row>
    <row r="24" s="70" customFormat="1" ht="22.5" customHeight="1" spans="1:6">
      <c r="A24" s="99"/>
      <c r="B24" s="323"/>
      <c r="C24" s="372" t="s">
        <v>175</v>
      </c>
      <c r="D24" s="373">
        <v>506569</v>
      </c>
      <c r="E24" s="373">
        <v>506569</v>
      </c>
      <c r="F24" s="369">
        <v>0</v>
      </c>
    </row>
    <row r="25" s="70" customFormat="1" ht="22.5" customHeight="1" spans="1:6">
      <c r="A25" s="99"/>
      <c r="B25" s="323"/>
      <c r="C25" s="371" t="s">
        <v>176</v>
      </c>
      <c r="D25" s="373">
        <v>56124</v>
      </c>
      <c r="E25" s="373">
        <v>56124</v>
      </c>
      <c r="F25" s="369">
        <v>0</v>
      </c>
    </row>
    <row r="26" s="70" customFormat="1" ht="21" customHeight="1" spans="1:6">
      <c r="A26" s="366"/>
      <c r="B26" s="323"/>
      <c r="C26" s="371" t="s">
        <v>177</v>
      </c>
      <c r="D26" s="373">
        <v>1500000</v>
      </c>
      <c r="E26" s="373">
        <v>1500000</v>
      </c>
      <c r="F26" s="369">
        <v>0</v>
      </c>
    </row>
    <row r="27" s="70" customFormat="1" ht="22.5" customHeight="1" spans="1:6">
      <c r="A27" s="93" t="s">
        <v>81</v>
      </c>
      <c r="B27" s="374">
        <f>B7</f>
        <v>2357013</v>
      </c>
      <c r="C27" s="375" t="s">
        <v>93</v>
      </c>
      <c r="D27" s="373">
        <f>SUM(D7:D26)</f>
        <v>2357013</v>
      </c>
      <c r="E27" s="373">
        <f>E7+E8+E9+E10+E11+E12+E13+E14+E15+E16+E17+E18+E19+E20+E21+E22+E23+E24+E25+E26</f>
        <v>2357013</v>
      </c>
      <c r="F27" s="376">
        <f>F7+F8+F9+F10+F11+F12+F13+F14+F15+F16+F17+F18+F19+F20+F21+F22+F23+F24+F25+F26</f>
        <v>0</v>
      </c>
    </row>
  </sheetData>
  <sheetProtection formatCells="0" formatColumns="0" formatRows="0"/>
  <mergeCells count="4">
    <mergeCell ref="A5:B5"/>
    <mergeCell ref="C5:F5"/>
    <mergeCell ref="F1:F2"/>
    <mergeCell ref="A1:E3"/>
  </mergeCells>
  <pageMargins left="0.707638888888889" right="0.707638888888889" top="0.747916666666667" bottom="0.747916666666667" header="0.313888888888889" footer="0.313888888888889"/>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showGridLines="0" showZeros="0" workbookViewId="0">
      <selection activeCell="H11" sqref="H11"/>
    </sheetView>
  </sheetViews>
  <sheetFormatPr defaultColWidth="9.16666666666667" defaultRowHeight="11.25"/>
  <cols>
    <col min="1" max="1" width="19.3333333333333" style="70" customWidth="1"/>
    <col min="2" max="2" width="12.8333333333333" style="70" customWidth="1"/>
    <col min="3" max="3" width="38" style="70" customWidth="1"/>
    <col min="4" max="4" width="14.8333333333333" style="70" customWidth="1"/>
    <col min="5" max="5" width="15.5" style="70" customWidth="1"/>
    <col min="6" max="6" width="14.6666666666667" style="70" customWidth="1"/>
    <col min="7" max="8" width="10.3333333333333" style="70" customWidth="1"/>
    <col min="9" max="10" width="15.3333333333333" style="70" customWidth="1"/>
    <col min="11" max="22" width="10.3333333333333" style="70" customWidth="1"/>
    <col min="23" max="24" width="6.83333333333333" style="70" customWidth="1"/>
    <col min="25" max="16384" width="9.16666666666667" style="70"/>
  </cols>
  <sheetData>
    <row r="1" ht="24.75" customHeight="1" spans="1:24">
      <c r="A1" s="221"/>
      <c r="B1" s="221"/>
      <c r="C1" s="221"/>
      <c r="D1" s="221"/>
      <c r="E1" s="221"/>
      <c r="F1" s="221"/>
      <c r="G1" s="221"/>
      <c r="H1" s="221"/>
      <c r="I1" s="221"/>
      <c r="J1" s="221"/>
      <c r="K1" s="221"/>
      <c r="L1" s="221"/>
      <c r="M1" s="221"/>
      <c r="N1" s="221"/>
      <c r="O1" s="221"/>
      <c r="P1" s="221"/>
      <c r="Q1" s="234"/>
      <c r="R1" s="234"/>
      <c r="S1" s="209"/>
      <c r="T1" s="209"/>
      <c r="U1" s="244"/>
      <c r="V1" s="196" t="s">
        <v>178</v>
      </c>
      <c r="W1" s="209"/>
      <c r="X1" s="209"/>
    </row>
    <row r="2" ht="24.75" customHeight="1" spans="1:24">
      <c r="A2" s="222" t="s">
        <v>179</v>
      </c>
      <c r="B2" s="222"/>
      <c r="C2" s="222"/>
      <c r="D2" s="222"/>
      <c r="E2" s="222"/>
      <c r="F2" s="222"/>
      <c r="G2" s="222"/>
      <c r="H2" s="222"/>
      <c r="I2" s="222"/>
      <c r="J2" s="222"/>
      <c r="K2" s="222"/>
      <c r="L2" s="222"/>
      <c r="M2" s="222"/>
      <c r="N2" s="222"/>
      <c r="O2" s="222"/>
      <c r="P2" s="222"/>
      <c r="Q2" s="222"/>
      <c r="R2" s="222"/>
      <c r="S2" s="222"/>
      <c r="T2" s="222"/>
      <c r="U2" s="222"/>
      <c r="V2" s="222"/>
      <c r="W2" s="209"/>
      <c r="X2" s="209"/>
    </row>
    <row r="3" ht="24.75" customHeight="1" spans="1:24">
      <c r="A3" s="223"/>
      <c r="B3" s="221"/>
      <c r="C3" s="221"/>
      <c r="D3" s="221"/>
      <c r="E3" s="221"/>
      <c r="F3" s="221"/>
      <c r="G3" s="221"/>
      <c r="H3" s="221"/>
      <c r="I3" s="221"/>
      <c r="J3" s="221"/>
      <c r="K3" s="221"/>
      <c r="L3" s="221"/>
      <c r="M3" s="221"/>
      <c r="N3" s="221"/>
      <c r="O3" s="221"/>
      <c r="P3" s="221"/>
      <c r="Q3" s="235"/>
      <c r="R3" s="235"/>
      <c r="S3" s="239"/>
      <c r="T3" s="239"/>
      <c r="U3" s="239"/>
      <c r="V3" s="251" t="s">
        <v>90</v>
      </c>
      <c r="W3" s="239"/>
      <c r="X3" s="239"/>
    </row>
    <row r="4" ht="24.75" customHeight="1" spans="1:24">
      <c r="A4" s="224" t="s">
        <v>113</v>
      </c>
      <c r="B4" s="247" t="s">
        <v>91</v>
      </c>
      <c r="C4" s="344" t="s">
        <v>114</v>
      </c>
      <c r="D4" s="226" t="s">
        <v>93</v>
      </c>
      <c r="E4" s="226" t="s">
        <v>180</v>
      </c>
      <c r="F4" s="226"/>
      <c r="G4" s="226"/>
      <c r="H4" s="226"/>
      <c r="I4" s="201" t="s">
        <v>181</v>
      </c>
      <c r="J4" s="201"/>
      <c r="K4" s="201"/>
      <c r="L4" s="201"/>
      <c r="M4" s="201"/>
      <c r="N4" s="201"/>
      <c r="O4" s="201"/>
      <c r="P4" s="201"/>
      <c r="Q4" s="201"/>
      <c r="R4" s="201"/>
      <c r="S4" s="247" t="s">
        <v>182</v>
      </c>
      <c r="T4" s="201" t="s">
        <v>183</v>
      </c>
      <c r="U4" s="353" t="s">
        <v>184</v>
      </c>
      <c r="V4" s="201" t="s">
        <v>185</v>
      </c>
      <c r="W4" s="239"/>
      <c r="X4" s="239"/>
    </row>
    <row r="5" ht="24.75" customHeight="1" spans="1:24">
      <c r="A5" s="224"/>
      <c r="B5" s="247"/>
      <c r="C5" s="344"/>
      <c r="D5" s="201"/>
      <c r="E5" s="347" t="s">
        <v>160</v>
      </c>
      <c r="F5" s="228" t="s">
        <v>186</v>
      </c>
      <c r="G5" s="228" t="s">
        <v>187</v>
      </c>
      <c r="H5" s="228" t="s">
        <v>188</v>
      </c>
      <c r="I5" s="228" t="s">
        <v>160</v>
      </c>
      <c r="J5" s="236" t="s">
        <v>189</v>
      </c>
      <c r="K5" s="236" t="s">
        <v>190</v>
      </c>
      <c r="L5" s="236" t="s">
        <v>191</v>
      </c>
      <c r="M5" s="274" t="s">
        <v>192</v>
      </c>
      <c r="N5" s="228" t="s">
        <v>193</v>
      </c>
      <c r="O5" s="228" t="s">
        <v>194</v>
      </c>
      <c r="P5" s="228" t="s">
        <v>195</v>
      </c>
      <c r="Q5" s="228" t="s">
        <v>196</v>
      </c>
      <c r="R5" s="354" t="s">
        <v>197</v>
      </c>
      <c r="S5" s="226"/>
      <c r="T5" s="201"/>
      <c r="U5" s="353"/>
      <c r="V5" s="201"/>
      <c r="W5" s="239"/>
      <c r="X5" s="239"/>
    </row>
    <row r="6" ht="30.75" customHeight="1" spans="1:24">
      <c r="A6" s="224"/>
      <c r="B6" s="247"/>
      <c r="C6" s="344"/>
      <c r="D6" s="201"/>
      <c r="E6" s="241"/>
      <c r="F6" s="201"/>
      <c r="G6" s="201"/>
      <c r="H6" s="201"/>
      <c r="I6" s="201"/>
      <c r="J6" s="237"/>
      <c r="K6" s="237"/>
      <c r="L6" s="237"/>
      <c r="M6" s="236"/>
      <c r="N6" s="201"/>
      <c r="O6" s="201"/>
      <c r="P6" s="201"/>
      <c r="Q6" s="201"/>
      <c r="R6" s="226"/>
      <c r="S6" s="226"/>
      <c r="T6" s="201"/>
      <c r="U6" s="353"/>
      <c r="V6" s="201"/>
      <c r="W6" s="209"/>
      <c r="X6" s="209"/>
    </row>
    <row r="7" ht="27" customHeight="1" spans="1:24">
      <c r="A7" s="348"/>
      <c r="B7" s="349" t="s">
        <v>107</v>
      </c>
      <c r="C7" s="350" t="s">
        <v>108</v>
      </c>
      <c r="D7" s="191">
        <f>E7+I7</f>
        <v>2357013</v>
      </c>
      <c r="E7" s="191">
        <f>F7+G7</f>
        <v>857013</v>
      </c>
      <c r="F7" s="191">
        <v>725002</v>
      </c>
      <c r="G7" s="191">
        <v>132011</v>
      </c>
      <c r="H7" s="191">
        <v>0</v>
      </c>
      <c r="I7" s="191">
        <f>J7</f>
        <v>1500000</v>
      </c>
      <c r="J7" s="191">
        <v>1500000</v>
      </c>
      <c r="K7" s="352">
        <v>0</v>
      </c>
      <c r="L7" s="352">
        <v>0</v>
      </c>
      <c r="M7" s="352">
        <v>0</v>
      </c>
      <c r="N7" s="352">
        <v>0</v>
      </c>
      <c r="O7" s="352">
        <v>0</v>
      </c>
      <c r="P7" s="352">
        <v>0</v>
      </c>
      <c r="Q7" s="352">
        <v>0</v>
      </c>
      <c r="R7" s="352">
        <v>0</v>
      </c>
      <c r="S7" s="352">
        <v>0</v>
      </c>
      <c r="T7" s="352">
        <v>0</v>
      </c>
      <c r="U7" s="352">
        <v>0</v>
      </c>
      <c r="V7" s="352">
        <v>0</v>
      </c>
      <c r="W7" s="209"/>
      <c r="X7" s="209"/>
    </row>
    <row r="8" ht="27" customHeight="1" spans="1:24">
      <c r="A8" s="348"/>
      <c r="B8" s="349" t="s">
        <v>109</v>
      </c>
      <c r="C8" s="351" t="s">
        <v>156</v>
      </c>
      <c r="D8" s="191">
        <f>E8+I8</f>
        <v>2357013</v>
      </c>
      <c r="E8" s="191">
        <f>F8+G8</f>
        <v>857013</v>
      </c>
      <c r="F8" s="191">
        <v>725002</v>
      </c>
      <c r="G8" s="191">
        <v>132011</v>
      </c>
      <c r="H8" s="191">
        <v>0</v>
      </c>
      <c r="I8" s="191">
        <f>J8</f>
        <v>1500000</v>
      </c>
      <c r="J8" s="191">
        <v>1500000</v>
      </c>
      <c r="K8" s="352">
        <v>0</v>
      </c>
      <c r="L8" s="352">
        <v>0</v>
      </c>
      <c r="M8" s="352">
        <v>0</v>
      </c>
      <c r="N8" s="352">
        <v>0</v>
      </c>
      <c r="O8" s="352">
        <v>0</v>
      </c>
      <c r="P8" s="352">
        <v>0</v>
      </c>
      <c r="Q8" s="352">
        <v>0</v>
      </c>
      <c r="R8" s="352">
        <v>0</v>
      </c>
      <c r="S8" s="352">
        <v>0</v>
      </c>
      <c r="T8" s="352">
        <v>0</v>
      </c>
      <c r="U8" s="352">
        <v>0</v>
      </c>
      <c r="V8" s="352">
        <v>0</v>
      </c>
      <c r="W8" s="209"/>
      <c r="X8" s="209"/>
    </row>
    <row r="9" ht="32" customHeight="1" spans="1:24">
      <c r="A9" s="129" t="s">
        <v>118</v>
      </c>
      <c r="B9" s="206" t="s">
        <v>109</v>
      </c>
      <c r="C9" s="130" t="s">
        <v>119</v>
      </c>
      <c r="D9" s="146">
        <f t="shared" ref="D9:D26" si="0">E9+I9</f>
        <v>132011</v>
      </c>
      <c r="E9" s="146">
        <f>F9+G9</f>
        <v>132011</v>
      </c>
      <c r="F9" s="146"/>
      <c r="G9" s="146">
        <v>132011</v>
      </c>
      <c r="H9" s="146">
        <v>0</v>
      </c>
      <c r="I9" s="146"/>
      <c r="J9" s="146"/>
      <c r="K9" s="346"/>
      <c r="L9" s="346"/>
      <c r="M9" s="346"/>
      <c r="N9" s="346"/>
      <c r="O9" s="346"/>
      <c r="P9" s="346"/>
      <c r="Q9" s="346"/>
      <c r="R9" s="346"/>
      <c r="S9" s="250"/>
      <c r="T9" s="250"/>
      <c r="U9" s="355"/>
      <c r="V9" s="250"/>
      <c r="W9" s="209"/>
      <c r="X9" s="209"/>
    </row>
    <row r="10" ht="29" customHeight="1" spans="1:24">
      <c r="A10" s="129" t="s">
        <v>120</v>
      </c>
      <c r="B10" s="206" t="s">
        <v>109</v>
      </c>
      <c r="C10" s="130" t="s">
        <v>121</v>
      </c>
      <c r="D10" s="146">
        <f t="shared" si="0"/>
        <v>132011</v>
      </c>
      <c r="E10" s="146">
        <f>F10+G10</f>
        <v>132011</v>
      </c>
      <c r="F10" s="146"/>
      <c r="G10" s="146">
        <v>132011</v>
      </c>
      <c r="H10" s="146"/>
      <c r="I10" s="146"/>
      <c r="J10" s="146"/>
      <c r="K10" s="346"/>
      <c r="L10" s="346"/>
      <c r="M10" s="346"/>
      <c r="N10" s="346"/>
      <c r="O10" s="346"/>
      <c r="P10" s="346"/>
      <c r="Q10" s="346"/>
      <c r="R10" s="346"/>
      <c r="S10" s="250"/>
      <c r="T10" s="250"/>
      <c r="U10" s="355"/>
      <c r="V10" s="250"/>
      <c r="W10" s="209"/>
      <c r="X10" s="209"/>
    </row>
    <row r="11" ht="29" customHeight="1" spans="1:24">
      <c r="A11" s="129" t="s">
        <v>122</v>
      </c>
      <c r="B11" s="206" t="s">
        <v>109</v>
      </c>
      <c r="C11" s="130" t="s">
        <v>123</v>
      </c>
      <c r="D11" s="146">
        <f t="shared" si="0"/>
        <v>132011</v>
      </c>
      <c r="E11" s="146">
        <f>F11+G11</f>
        <v>132011</v>
      </c>
      <c r="F11" s="146"/>
      <c r="G11" s="146">
        <v>132011</v>
      </c>
      <c r="H11" s="146"/>
      <c r="I11" s="146"/>
      <c r="J11" s="146"/>
      <c r="K11" s="346"/>
      <c r="L11" s="346"/>
      <c r="M11" s="346"/>
      <c r="N11" s="346"/>
      <c r="O11" s="346"/>
      <c r="P11" s="346"/>
      <c r="Q11" s="346"/>
      <c r="R11" s="346"/>
      <c r="S11" s="250"/>
      <c r="T11" s="250"/>
      <c r="U11" s="355"/>
      <c r="V11" s="250"/>
      <c r="W11" s="209"/>
      <c r="X11" s="209"/>
    </row>
    <row r="12" ht="29" customHeight="1" spans="1:24">
      <c r="A12" s="133" t="s">
        <v>124</v>
      </c>
      <c r="B12" s="206" t="s">
        <v>109</v>
      </c>
      <c r="C12" s="130" t="s">
        <v>125</v>
      </c>
      <c r="D12" s="146">
        <f t="shared" si="0"/>
        <v>162309</v>
      </c>
      <c r="E12" s="146">
        <f t="shared" ref="E9:E26" si="1">F12</f>
        <v>162309</v>
      </c>
      <c r="F12" s="146">
        <f>F13+F16</f>
        <v>162309</v>
      </c>
      <c r="G12" s="146"/>
      <c r="H12" s="146"/>
      <c r="I12" s="146"/>
      <c r="J12" s="146"/>
      <c r="K12" s="346"/>
      <c r="L12" s="346"/>
      <c r="M12" s="346"/>
      <c r="N12" s="346"/>
      <c r="O12" s="346"/>
      <c r="P12" s="346"/>
      <c r="Q12" s="346"/>
      <c r="R12" s="346"/>
      <c r="S12" s="250"/>
      <c r="T12" s="250"/>
      <c r="U12" s="355"/>
      <c r="V12" s="250"/>
      <c r="W12" s="209"/>
      <c r="X12" s="209"/>
    </row>
    <row r="13" ht="29" customHeight="1" spans="1:24">
      <c r="A13" s="133" t="s">
        <v>126</v>
      </c>
      <c r="B13" s="206" t="s">
        <v>109</v>
      </c>
      <c r="C13" s="130" t="s">
        <v>127</v>
      </c>
      <c r="D13" s="146">
        <f t="shared" si="0"/>
        <v>112248</v>
      </c>
      <c r="E13" s="146">
        <f t="shared" si="1"/>
        <v>112248</v>
      </c>
      <c r="F13" s="146">
        <f>F14+F15</f>
        <v>112248</v>
      </c>
      <c r="G13" s="146"/>
      <c r="H13" s="146"/>
      <c r="I13" s="146"/>
      <c r="J13" s="146"/>
      <c r="K13" s="346"/>
      <c r="L13" s="346"/>
      <c r="M13" s="346"/>
      <c r="N13" s="346"/>
      <c r="O13" s="346"/>
      <c r="P13" s="346"/>
      <c r="Q13" s="346"/>
      <c r="R13" s="346"/>
      <c r="S13" s="250"/>
      <c r="T13" s="250"/>
      <c r="U13" s="355"/>
      <c r="V13" s="250"/>
      <c r="W13" s="209"/>
      <c r="X13" s="209"/>
    </row>
    <row r="14" ht="29" customHeight="1" spans="1:24">
      <c r="A14" s="133" t="s">
        <v>128</v>
      </c>
      <c r="B14" s="206" t="s">
        <v>109</v>
      </c>
      <c r="C14" s="130" t="s">
        <v>129</v>
      </c>
      <c r="D14" s="146">
        <f t="shared" si="0"/>
        <v>74832</v>
      </c>
      <c r="E14" s="146">
        <f t="shared" si="1"/>
        <v>74832</v>
      </c>
      <c r="F14" s="146">
        <v>74832</v>
      </c>
      <c r="G14" s="146"/>
      <c r="H14" s="146"/>
      <c r="I14" s="146"/>
      <c r="J14" s="146"/>
      <c r="K14" s="346"/>
      <c r="L14" s="346"/>
      <c r="M14" s="346"/>
      <c r="N14" s="346"/>
      <c r="O14" s="346"/>
      <c r="P14" s="346"/>
      <c r="Q14" s="346"/>
      <c r="R14" s="346"/>
      <c r="S14" s="250"/>
      <c r="T14" s="250"/>
      <c r="U14" s="355"/>
      <c r="V14" s="250"/>
      <c r="W14" s="209"/>
      <c r="X14" s="209"/>
    </row>
    <row r="15" ht="29" customHeight="1" spans="1:24">
      <c r="A15" s="133" t="s">
        <v>130</v>
      </c>
      <c r="B15" s="206" t="s">
        <v>109</v>
      </c>
      <c r="C15" s="130" t="s">
        <v>131</v>
      </c>
      <c r="D15" s="146">
        <f t="shared" si="0"/>
        <v>37416</v>
      </c>
      <c r="E15" s="146">
        <f t="shared" si="1"/>
        <v>37416</v>
      </c>
      <c r="F15" s="146">
        <v>37416</v>
      </c>
      <c r="G15" s="146"/>
      <c r="H15" s="146"/>
      <c r="I15" s="146"/>
      <c r="J15" s="146"/>
      <c r="K15" s="346"/>
      <c r="L15" s="346"/>
      <c r="M15" s="346"/>
      <c r="N15" s="346"/>
      <c r="O15" s="346"/>
      <c r="P15" s="346"/>
      <c r="Q15" s="346"/>
      <c r="R15" s="346"/>
      <c r="S15" s="250"/>
      <c r="T15" s="250"/>
      <c r="U15" s="355"/>
      <c r="V15" s="250"/>
      <c r="W15" s="209"/>
      <c r="X15" s="209"/>
    </row>
    <row r="16" ht="29" customHeight="1" spans="1:22">
      <c r="A16" s="133" t="s">
        <v>132</v>
      </c>
      <c r="B16" s="206" t="s">
        <v>109</v>
      </c>
      <c r="C16" s="130" t="s">
        <v>133</v>
      </c>
      <c r="D16" s="146">
        <f t="shared" si="0"/>
        <v>50061</v>
      </c>
      <c r="E16" s="146">
        <f t="shared" si="1"/>
        <v>50061</v>
      </c>
      <c r="F16" s="146">
        <v>50061</v>
      </c>
      <c r="G16" s="146"/>
      <c r="H16" s="146"/>
      <c r="I16" s="146"/>
      <c r="J16" s="146"/>
      <c r="K16" s="99"/>
      <c r="L16" s="99"/>
      <c r="M16" s="99"/>
      <c r="N16" s="99"/>
      <c r="O16" s="99"/>
      <c r="P16" s="99"/>
      <c r="Q16" s="99"/>
      <c r="R16" s="99"/>
      <c r="S16" s="99"/>
      <c r="T16" s="99"/>
      <c r="U16" s="99"/>
      <c r="V16" s="99"/>
    </row>
    <row r="17" ht="29" customHeight="1" spans="1:22">
      <c r="A17" s="133" t="s">
        <v>134</v>
      </c>
      <c r="B17" s="206" t="s">
        <v>109</v>
      </c>
      <c r="C17" s="130" t="s">
        <v>135</v>
      </c>
      <c r="D17" s="146">
        <f t="shared" si="0"/>
        <v>50061</v>
      </c>
      <c r="E17" s="146">
        <f t="shared" si="1"/>
        <v>50061</v>
      </c>
      <c r="F17" s="146">
        <v>50061</v>
      </c>
      <c r="G17" s="146"/>
      <c r="H17" s="146"/>
      <c r="I17" s="146"/>
      <c r="J17" s="146"/>
      <c r="K17" s="99"/>
      <c r="L17" s="99"/>
      <c r="M17" s="99"/>
      <c r="N17" s="99"/>
      <c r="O17" s="99"/>
      <c r="P17" s="99"/>
      <c r="Q17" s="99"/>
      <c r="R17" s="99"/>
      <c r="S17" s="99"/>
      <c r="T17" s="99"/>
      <c r="U17" s="99"/>
      <c r="V17" s="99"/>
    </row>
    <row r="18" ht="29" customHeight="1" spans="1:22">
      <c r="A18" s="133" t="s">
        <v>136</v>
      </c>
      <c r="B18" s="206" t="s">
        <v>109</v>
      </c>
      <c r="C18" s="130" t="s">
        <v>137</v>
      </c>
      <c r="D18" s="146">
        <f t="shared" si="0"/>
        <v>506569</v>
      </c>
      <c r="E18" s="146">
        <f t="shared" si="1"/>
        <v>506569</v>
      </c>
      <c r="F18" s="146">
        <v>506569</v>
      </c>
      <c r="G18" s="146"/>
      <c r="H18" s="146"/>
      <c r="I18" s="146"/>
      <c r="J18" s="146"/>
      <c r="K18" s="99"/>
      <c r="L18" s="99"/>
      <c r="M18" s="99"/>
      <c r="N18" s="99"/>
      <c r="O18" s="99"/>
      <c r="P18" s="99"/>
      <c r="Q18" s="99"/>
      <c r="R18" s="99"/>
      <c r="S18" s="99"/>
      <c r="T18" s="99"/>
      <c r="U18" s="99"/>
      <c r="V18" s="99"/>
    </row>
    <row r="19" ht="29" customHeight="1" spans="1:22">
      <c r="A19" s="133" t="s">
        <v>138</v>
      </c>
      <c r="B19" s="206" t="s">
        <v>109</v>
      </c>
      <c r="C19" s="130" t="s">
        <v>139</v>
      </c>
      <c r="D19" s="146">
        <f t="shared" si="0"/>
        <v>506569</v>
      </c>
      <c r="E19" s="146">
        <f t="shared" si="1"/>
        <v>506569</v>
      </c>
      <c r="F19" s="146">
        <v>506569</v>
      </c>
      <c r="G19" s="146"/>
      <c r="H19" s="146"/>
      <c r="I19" s="146"/>
      <c r="J19" s="146"/>
      <c r="K19" s="99"/>
      <c r="L19" s="99"/>
      <c r="M19" s="99"/>
      <c r="N19" s="99"/>
      <c r="O19" s="99"/>
      <c r="P19" s="99"/>
      <c r="Q19" s="99"/>
      <c r="R19" s="99"/>
      <c r="S19" s="99"/>
      <c r="T19" s="99"/>
      <c r="U19" s="99"/>
      <c r="V19" s="99"/>
    </row>
    <row r="20" ht="29" customHeight="1" spans="1:22">
      <c r="A20" s="133" t="s">
        <v>140</v>
      </c>
      <c r="B20" s="206" t="s">
        <v>109</v>
      </c>
      <c r="C20" s="130" t="s">
        <v>141</v>
      </c>
      <c r="D20" s="146">
        <f t="shared" si="0"/>
        <v>506569</v>
      </c>
      <c r="E20" s="146">
        <f t="shared" si="1"/>
        <v>506569</v>
      </c>
      <c r="F20" s="146">
        <v>506569</v>
      </c>
      <c r="G20" s="146"/>
      <c r="H20" s="146"/>
      <c r="I20" s="146"/>
      <c r="J20" s="146"/>
      <c r="K20" s="99"/>
      <c r="L20" s="99"/>
      <c r="M20" s="99"/>
      <c r="N20" s="99"/>
      <c r="O20" s="99"/>
      <c r="P20" s="99"/>
      <c r="Q20" s="99"/>
      <c r="R20" s="99"/>
      <c r="S20" s="99"/>
      <c r="T20" s="99"/>
      <c r="U20" s="99"/>
      <c r="V20" s="99"/>
    </row>
    <row r="21" ht="29" customHeight="1" spans="1:22">
      <c r="A21" s="133" t="s">
        <v>142</v>
      </c>
      <c r="B21" s="206" t="s">
        <v>109</v>
      </c>
      <c r="C21" s="130" t="s">
        <v>143</v>
      </c>
      <c r="D21" s="146">
        <f t="shared" si="0"/>
        <v>56124</v>
      </c>
      <c r="E21" s="146">
        <f t="shared" si="1"/>
        <v>56124</v>
      </c>
      <c r="F21" s="146">
        <v>56124</v>
      </c>
      <c r="G21" s="146"/>
      <c r="H21" s="146"/>
      <c r="I21" s="146"/>
      <c r="J21" s="146"/>
      <c r="K21" s="99"/>
      <c r="L21" s="99"/>
      <c r="M21" s="99"/>
      <c r="N21" s="99"/>
      <c r="O21" s="99"/>
      <c r="P21" s="99"/>
      <c r="Q21" s="99"/>
      <c r="R21" s="99"/>
      <c r="S21" s="99"/>
      <c r="T21" s="99"/>
      <c r="U21" s="99"/>
      <c r="V21" s="99"/>
    </row>
    <row r="22" ht="29" customHeight="1" spans="1:22">
      <c r="A22" s="133" t="s">
        <v>144</v>
      </c>
      <c r="B22" s="206" t="s">
        <v>109</v>
      </c>
      <c r="C22" s="130" t="s">
        <v>145</v>
      </c>
      <c r="D22" s="146">
        <f t="shared" si="0"/>
        <v>56124</v>
      </c>
      <c r="E22" s="146">
        <f t="shared" si="1"/>
        <v>56124</v>
      </c>
      <c r="F22" s="146">
        <v>56124</v>
      </c>
      <c r="G22" s="146"/>
      <c r="H22" s="146"/>
      <c r="I22" s="146"/>
      <c r="J22" s="146"/>
      <c r="K22" s="99"/>
      <c r="L22" s="99"/>
      <c r="M22" s="99"/>
      <c r="N22" s="99"/>
      <c r="O22" s="99"/>
      <c r="P22" s="99"/>
      <c r="Q22" s="99"/>
      <c r="R22" s="99"/>
      <c r="S22" s="99"/>
      <c r="T22" s="99"/>
      <c r="U22" s="99"/>
      <c r="V22" s="99"/>
    </row>
    <row r="23" ht="29" customHeight="1" spans="1:22">
      <c r="A23" s="133" t="s">
        <v>146</v>
      </c>
      <c r="B23" s="206" t="s">
        <v>109</v>
      </c>
      <c r="C23" s="130" t="s">
        <v>147</v>
      </c>
      <c r="D23" s="146">
        <f t="shared" si="0"/>
        <v>56124</v>
      </c>
      <c r="E23" s="146">
        <f t="shared" si="1"/>
        <v>56124</v>
      </c>
      <c r="F23" s="146">
        <v>56124</v>
      </c>
      <c r="G23" s="146"/>
      <c r="H23" s="146"/>
      <c r="I23" s="146"/>
      <c r="J23" s="146"/>
      <c r="K23" s="99"/>
      <c r="L23" s="99"/>
      <c r="M23" s="99"/>
      <c r="N23" s="99"/>
      <c r="O23" s="99"/>
      <c r="P23" s="99"/>
      <c r="Q23" s="99"/>
      <c r="R23" s="99"/>
      <c r="S23" s="99"/>
      <c r="T23" s="99"/>
      <c r="U23" s="99"/>
      <c r="V23" s="99"/>
    </row>
    <row r="24" ht="29" customHeight="1" spans="1:22">
      <c r="A24" s="136" t="s">
        <v>148</v>
      </c>
      <c r="B24" s="206" t="s">
        <v>109</v>
      </c>
      <c r="C24" s="137" t="s">
        <v>149</v>
      </c>
      <c r="D24" s="146">
        <f t="shared" si="0"/>
        <v>1500000</v>
      </c>
      <c r="E24" s="146">
        <f t="shared" si="1"/>
        <v>0</v>
      </c>
      <c r="F24" s="146"/>
      <c r="G24" s="146"/>
      <c r="H24" s="146"/>
      <c r="I24" s="146">
        <v>1500000</v>
      </c>
      <c r="J24" s="146">
        <v>1500000</v>
      </c>
      <c r="K24" s="99"/>
      <c r="L24" s="99"/>
      <c r="M24" s="99"/>
      <c r="N24" s="99"/>
      <c r="O24" s="99"/>
      <c r="P24" s="99"/>
      <c r="Q24" s="99"/>
      <c r="R24" s="99"/>
      <c r="S24" s="99"/>
      <c r="T24" s="99"/>
      <c r="U24" s="99"/>
      <c r="V24" s="99"/>
    </row>
    <row r="25" ht="29" customHeight="1" spans="1:22">
      <c r="A25" s="136" t="s">
        <v>150</v>
      </c>
      <c r="B25" s="206" t="s">
        <v>109</v>
      </c>
      <c r="C25" s="137" t="s">
        <v>151</v>
      </c>
      <c r="D25" s="146">
        <f t="shared" si="0"/>
        <v>1500000</v>
      </c>
      <c r="E25" s="146">
        <f t="shared" si="1"/>
        <v>0</v>
      </c>
      <c r="F25" s="146"/>
      <c r="G25" s="146"/>
      <c r="H25" s="146"/>
      <c r="I25" s="146">
        <v>1500000</v>
      </c>
      <c r="J25" s="146">
        <v>1500000</v>
      </c>
      <c r="K25" s="99"/>
      <c r="L25" s="99"/>
      <c r="M25" s="99"/>
      <c r="N25" s="99"/>
      <c r="O25" s="99"/>
      <c r="P25" s="99"/>
      <c r="Q25" s="99"/>
      <c r="R25" s="99"/>
      <c r="S25" s="99"/>
      <c r="T25" s="99"/>
      <c r="U25" s="99"/>
      <c r="V25" s="99"/>
    </row>
    <row r="26" ht="29" customHeight="1" spans="1:22">
      <c r="A26" s="136" t="s">
        <v>152</v>
      </c>
      <c r="B26" s="206" t="s">
        <v>109</v>
      </c>
      <c r="C26" s="137" t="s">
        <v>153</v>
      </c>
      <c r="D26" s="146">
        <f t="shared" si="0"/>
        <v>1500000</v>
      </c>
      <c r="E26" s="146">
        <f t="shared" si="1"/>
        <v>0</v>
      </c>
      <c r="F26" s="146"/>
      <c r="G26" s="146"/>
      <c r="H26" s="146"/>
      <c r="I26" s="146">
        <v>1500000</v>
      </c>
      <c r="J26" s="146">
        <v>1500000</v>
      </c>
      <c r="K26" s="99"/>
      <c r="L26" s="99"/>
      <c r="M26" s="99"/>
      <c r="N26" s="99"/>
      <c r="O26" s="99"/>
      <c r="P26" s="99"/>
      <c r="Q26" s="99"/>
      <c r="R26" s="99"/>
      <c r="S26" s="99"/>
      <c r="T26" s="99"/>
      <c r="U26" s="99"/>
      <c r="V26" s="99"/>
    </row>
    <row r="27" ht="29" customHeight="1"/>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055555555556" right="0.393055555555556" top="0.472222222222222" bottom="0.314583333333333" header="0.393055555555556" footer="0.393055555555556"/>
  <pageSetup paperSize="9" orientation="landscape" horizontalDpi="6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X23"/>
  <sheetViews>
    <sheetView workbookViewId="0">
      <selection activeCell="E16" sqref="E16"/>
    </sheetView>
  </sheetViews>
  <sheetFormatPr defaultColWidth="9.33333333333333" defaultRowHeight="11.25"/>
  <cols>
    <col min="1" max="1" width="16.3333333333333" customWidth="1"/>
    <col min="2" max="2" width="18" customWidth="1"/>
    <col min="3" max="3" width="33.3333333333333" customWidth="1"/>
    <col min="4" max="4" width="34.1666666666667" customWidth="1"/>
    <col min="5" max="5" width="33.8333333333333" customWidth="1"/>
    <col min="6" max="6" width="22.5" customWidth="1"/>
    <col min="7" max="7" width="18.3333333333333" customWidth="1"/>
  </cols>
  <sheetData>
    <row r="1" s="209" customFormat="1" ht="24.75" customHeight="1" spans="1:206">
      <c r="A1" s="221"/>
      <c r="B1" s="221"/>
      <c r="C1" s="221"/>
      <c r="D1" s="221"/>
      <c r="E1" s="221"/>
      <c r="F1" s="221"/>
      <c r="G1" s="221" t="s">
        <v>198</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row>
    <row r="2" s="209" customFormat="1" ht="24.75" customHeight="1" spans="1:206">
      <c r="A2" s="222" t="s">
        <v>199</v>
      </c>
      <c r="B2" s="222"/>
      <c r="C2" s="222"/>
      <c r="D2" s="222"/>
      <c r="E2" s="222"/>
      <c r="F2" s="222"/>
      <c r="G2" s="222"/>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row>
    <row r="3" s="209" customFormat="1" ht="24.75" customHeight="1" spans="1:206">
      <c r="A3" s="223"/>
      <c r="B3" s="221"/>
      <c r="C3" s="221"/>
      <c r="D3" s="221"/>
      <c r="E3" s="221"/>
      <c r="F3" s="221"/>
      <c r="G3" s="221" t="s">
        <v>90</v>
      </c>
      <c r="H3" s="239"/>
      <c r="I3" s="239"/>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row>
    <row r="4" s="209" customFormat="1" ht="24.75" customHeight="1" spans="1:206">
      <c r="A4" s="224" t="s">
        <v>113</v>
      </c>
      <c r="B4" s="247" t="s">
        <v>91</v>
      </c>
      <c r="C4" s="344" t="s">
        <v>114</v>
      </c>
      <c r="D4" s="226" t="s">
        <v>93</v>
      </c>
      <c r="E4" s="201" t="s">
        <v>180</v>
      </c>
      <c r="F4" s="201"/>
      <c r="G4" s="201"/>
      <c r="H4" s="239"/>
      <c r="I4" s="239"/>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row>
    <row r="5" s="209" customFormat="1" ht="24.75" customHeight="1" spans="1:206">
      <c r="A5" s="224"/>
      <c r="B5" s="247"/>
      <c r="C5" s="344"/>
      <c r="D5" s="201"/>
      <c r="E5" s="201" t="s">
        <v>186</v>
      </c>
      <c r="F5" s="201" t="s">
        <v>187</v>
      </c>
      <c r="G5" s="201" t="s">
        <v>188</v>
      </c>
      <c r="H5" s="239"/>
      <c r="I5" s="239"/>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row>
    <row r="6" s="209" customFormat="1" ht="30.75" customHeight="1" spans="1:206">
      <c r="A6" s="224"/>
      <c r="B6" s="247"/>
      <c r="C6" s="344"/>
      <c r="D6" s="201"/>
      <c r="E6" s="201"/>
      <c r="F6" s="201"/>
      <c r="G6" s="201"/>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row>
    <row r="7" s="209" customFormat="1" ht="30.75" customHeight="1" spans="1:206">
      <c r="A7" s="124"/>
      <c r="B7" s="125" t="s">
        <v>107</v>
      </c>
      <c r="C7" s="126" t="s">
        <v>108</v>
      </c>
      <c r="D7" s="345">
        <f>E7+F7</f>
        <v>857013</v>
      </c>
      <c r="E7" s="345">
        <v>725002</v>
      </c>
      <c r="F7" s="345">
        <v>132011</v>
      </c>
      <c r="G7" s="345"/>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row>
    <row r="8" s="342" customFormat="1" ht="36" customHeight="1" spans="1:7">
      <c r="A8" s="124"/>
      <c r="B8" s="125" t="s">
        <v>109</v>
      </c>
      <c r="C8" s="126" t="s">
        <v>117</v>
      </c>
      <c r="D8" s="191">
        <f>E8+F8</f>
        <v>857013</v>
      </c>
      <c r="E8" s="191">
        <v>725002</v>
      </c>
      <c r="F8" s="191">
        <v>132011</v>
      </c>
      <c r="G8" s="191"/>
    </row>
    <row r="9" s="343" customFormat="1" ht="36" customHeight="1" spans="1:206">
      <c r="A9" s="129" t="s">
        <v>118</v>
      </c>
      <c r="B9" s="125" t="s">
        <v>109</v>
      </c>
      <c r="C9" s="130" t="s">
        <v>119</v>
      </c>
      <c r="D9" s="146">
        <f>E9+F9</f>
        <v>132011</v>
      </c>
      <c r="E9" s="146"/>
      <c r="F9" s="146">
        <v>132011</v>
      </c>
      <c r="G9" s="146"/>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row>
    <row r="10" s="209" customFormat="1" ht="36" customHeight="1" spans="1:206">
      <c r="A10" s="129" t="s">
        <v>120</v>
      </c>
      <c r="B10" s="125" t="s">
        <v>109</v>
      </c>
      <c r="C10" s="130" t="s">
        <v>121</v>
      </c>
      <c r="D10" s="146">
        <f>E10+F10</f>
        <v>132011</v>
      </c>
      <c r="E10" s="146"/>
      <c r="F10" s="146">
        <v>132011</v>
      </c>
      <c r="G10" s="146"/>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row>
    <row r="11" s="209" customFormat="1" ht="29" customHeight="1" spans="1:206">
      <c r="A11" s="129" t="s">
        <v>122</v>
      </c>
      <c r="B11" s="125" t="s">
        <v>109</v>
      </c>
      <c r="C11" s="130" t="s">
        <v>123</v>
      </c>
      <c r="D11" s="146">
        <f>E11+F11</f>
        <v>132011</v>
      </c>
      <c r="E11" s="146"/>
      <c r="F11" s="146">
        <v>132011</v>
      </c>
      <c r="G11" s="146"/>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row>
    <row r="12" ht="29" customHeight="1" spans="1:7">
      <c r="A12" s="133" t="s">
        <v>124</v>
      </c>
      <c r="B12" s="125" t="s">
        <v>109</v>
      </c>
      <c r="C12" s="130" t="s">
        <v>125</v>
      </c>
      <c r="D12" s="146">
        <f t="shared" ref="D9:D23" si="0">E12+I12</f>
        <v>162309</v>
      </c>
      <c r="E12" s="146">
        <f>E13+E16</f>
        <v>162309</v>
      </c>
      <c r="F12" s="146"/>
      <c r="G12" s="346"/>
    </row>
    <row r="13" ht="29" customHeight="1" spans="1:7">
      <c r="A13" s="133" t="s">
        <v>126</v>
      </c>
      <c r="B13" s="125" t="s">
        <v>109</v>
      </c>
      <c r="C13" s="130" t="s">
        <v>127</v>
      </c>
      <c r="D13" s="146">
        <f t="shared" si="0"/>
        <v>112248</v>
      </c>
      <c r="E13" s="146">
        <f>E14+E15</f>
        <v>112248</v>
      </c>
      <c r="F13" s="146"/>
      <c r="G13" s="346"/>
    </row>
    <row r="14" ht="29" customHeight="1" spans="1:7">
      <c r="A14" s="133" t="s">
        <v>128</v>
      </c>
      <c r="B14" s="125" t="s">
        <v>109</v>
      </c>
      <c r="C14" s="130" t="s">
        <v>129</v>
      </c>
      <c r="D14" s="146">
        <f t="shared" si="0"/>
        <v>74832</v>
      </c>
      <c r="E14" s="146">
        <v>74832</v>
      </c>
      <c r="F14" s="146"/>
      <c r="G14" s="346"/>
    </row>
    <row r="15" ht="29" customHeight="1" spans="1:7">
      <c r="A15" s="133" t="s">
        <v>130</v>
      </c>
      <c r="B15" s="125" t="s">
        <v>109</v>
      </c>
      <c r="C15" s="130" t="s">
        <v>131</v>
      </c>
      <c r="D15" s="146">
        <f t="shared" si="0"/>
        <v>37416</v>
      </c>
      <c r="E15" s="146">
        <v>37416</v>
      </c>
      <c r="F15" s="146"/>
      <c r="G15" s="346"/>
    </row>
    <row r="16" ht="29" customHeight="1" spans="1:7">
      <c r="A16" s="133" t="s">
        <v>132</v>
      </c>
      <c r="B16" s="125" t="s">
        <v>109</v>
      </c>
      <c r="C16" s="130" t="s">
        <v>133</v>
      </c>
      <c r="D16" s="146">
        <f t="shared" si="0"/>
        <v>50061</v>
      </c>
      <c r="E16" s="146">
        <v>50061</v>
      </c>
      <c r="F16" s="146"/>
      <c r="G16" s="99"/>
    </row>
    <row r="17" ht="29" customHeight="1" spans="1:7">
      <c r="A17" s="133" t="s">
        <v>134</v>
      </c>
      <c r="B17" s="125" t="s">
        <v>109</v>
      </c>
      <c r="C17" s="130" t="s">
        <v>135</v>
      </c>
      <c r="D17" s="146">
        <f t="shared" si="0"/>
        <v>50061</v>
      </c>
      <c r="E17" s="146">
        <v>50061</v>
      </c>
      <c r="F17" s="146"/>
      <c r="G17" s="99"/>
    </row>
    <row r="18" ht="29" customHeight="1" spans="1:7">
      <c r="A18" s="133" t="s">
        <v>136</v>
      </c>
      <c r="B18" s="125" t="s">
        <v>109</v>
      </c>
      <c r="C18" s="130" t="s">
        <v>137</v>
      </c>
      <c r="D18" s="146">
        <f t="shared" si="0"/>
        <v>506569</v>
      </c>
      <c r="E18" s="146">
        <v>506569</v>
      </c>
      <c r="F18" s="146"/>
      <c r="G18" s="99"/>
    </row>
    <row r="19" ht="29" customHeight="1" spans="1:7">
      <c r="A19" s="133" t="s">
        <v>138</v>
      </c>
      <c r="B19" s="125" t="s">
        <v>109</v>
      </c>
      <c r="C19" s="130" t="s">
        <v>139</v>
      </c>
      <c r="D19" s="146">
        <f t="shared" si="0"/>
        <v>506569</v>
      </c>
      <c r="E19" s="146">
        <v>506569</v>
      </c>
      <c r="F19" s="146"/>
      <c r="G19" s="99"/>
    </row>
    <row r="20" ht="29" customHeight="1" spans="1:7">
      <c r="A20" s="133" t="s">
        <v>140</v>
      </c>
      <c r="B20" s="125" t="s">
        <v>109</v>
      </c>
      <c r="C20" s="130" t="s">
        <v>141</v>
      </c>
      <c r="D20" s="146">
        <f t="shared" si="0"/>
        <v>506569</v>
      </c>
      <c r="E20" s="146">
        <v>506569</v>
      </c>
      <c r="F20" s="146"/>
      <c r="G20" s="99"/>
    </row>
    <row r="21" ht="29" customHeight="1" spans="1:7">
      <c r="A21" s="133" t="s">
        <v>142</v>
      </c>
      <c r="B21" s="125" t="s">
        <v>109</v>
      </c>
      <c r="C21" s="130" t="s">
        <v>143</v>
      </c>
      <c r="D21" s="146">
        <f t="shared" si="0"/>
        <v>56124</v>
      </c>
      <c r="E21" s="146">
        <v>56124</v>
      </c>
      <c r="F21" s="146"/>
      <c r="G21" s="99"/>
    </row>
    <row r="22" ht="29" customHeight="1" spans="1:7">
      <c r="A22" s="133" t="s">
        <v>144</v>
      </c>
      <c r="B22" s="125" t="s">
        <v>109</v>
      </c>
      <c r="C22" s="130" t="s">
        <v>145</v>
      </c>
      <c r="D22" s="146">
        <f t="shared" si="0"/>
        <v>56124</v>
      </c>
      <c r="E22" s="146">
        <v>56124</v>
      </c>
      <c r="F22" s="146"/>
      <c r="G22" s="99"/>
    </row>
    <row r="23" ht="29" customHeight="1" spans="1:7">
      <c r="A23" s="133" t="s">
        <v>146</v>
      </c>
      <c r="B23" s="125" t="s">
        <v>109</v>
      </c>
      <c r="C23" s="130" t="s">
        <v>147</v>
      </c>
      <c r="D23" s="146">
        <f t="shared" si="0"/>
        <v>56124</v>
      </c>
      <c r="E23" s="146">
        <v>56124</v>
      </c>
      <c r="F23" s="146"/>
      <c r="G23" s="99"/>
    </row>
  </sheetData>
  <mergeCells count="9">
    <mergeCell ref="A2:G2"/>
    <mergeCell ref="E4:G4"/>
    <mergeCell ref="A4:A6"/>
    <mergeCell ref="B4:B6"/>
    <mergeCell ref="C4:C6"/>
    <mergeCell ref="D4:D6"/>
    <mergeCell ref="E5:E6"/>
    <mergeCell ref="F5:F6"/>
    <mergeCell ref="G5:G6"/>
  </mergeCells>
  <printOptions horizontalCentered="1"/>
  <pageMargins left="0.751388888888889" right="0.751388888888889" top="1" bottom="1" header="0.5" footer="0.5"/>
  <pageSetup paperSize="9" scale="6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showGridLines="0" showZeros="0" topLeftCell="B1" workbookViewId="0">
      <selection activeCell="O3" sqref="O3"/>
    </sheetView>
  </sheetViews>
  <sheetFormatPr defaultColWidth="6.66666666666667" defaultRowHeight="11.25"/>
  <cols>
    <col min="1" max="1" width="18.3333333333333" style="70" customWidth="1"/>
    <col min="2" max="2" width="11.5" style="70" customWidth="1"/>
    <col min="3" max="3" width="39" style="70" customWidth="1"/>
    <col min="4" max="4" width="17" style="70" customWidth="1"/>
    <col min="5" max="5" width="17.1666666666667" style="70" customWidth="1"/>
    <col min="6" max="6" width="16.1666666666667" style="70" customWidth="1"/>
    <col min="7" max="7" width="13.6666666666667" style="70" customWidth="1"/>
    <col min="8" max="8" width="12.8333333333333" style="70" customWidth="1"/>
    <col min="9" max="10" width="10.1666666666667" style="70" customWidth="1"/>
    <col min="11" max="11" width="13.3333333333333" style="70" customWidth="1"/>
    <col min="12" max="12" width="15.5" style="70" customWidth="1"/>
    <col min="13" max="13" width="10.1666666666667" style="70" customWidth="1"/>
    <col min="14" max="14" width="12.6666666666667" style="70" customWidth="1"/>
    <col min="15" max="15" width="10.1666666666667" style="70" customWidth="1"/>
    <col min="16" max="16" width="13" style="70" customWidth="1"/>
    <col min="17" max="18" width="10.1666666666667" style="70" customWidth="1"/>
    <col min="19" max="19" width="12.3333333333333" style="70" customWidth="1"/>
    <col min="20" max="24" width="10.1666666666667" style="70" customWidth="1"/>
    <col min="25" max="25" width="11" style="70" customWidth="1"/>
    <col min="26" max="26" width="12.3333333333333" style="322" customWidth="1"/>
    <col min="27" max="16384" width="6.66666666666667" style="70"/>
  </cols>
  <sheetData>
    <row r="1" s="209" customFormat="1" ht="23.1" customHeight="1" spans="1:256">
      <c r="A1" s="196"/>
      <c r="B1" s="196"/>
      <c r="C1" s="196"/>
      <c r="D1" s="196"/>
      <c r="E1" s="196"/>
      <c r="F1" s="196"/>
      <c r="G1" s="196"/>
      <c r="H1" s="196"/>
      <c r="I1" s="196"/>
      <c r="J1" s="196"/>
      <c r="L1" s="196"/>
      <c r="M1" s="196"/>
      <c r="N1" s="196"/>
      <c r="O1" s="196"/>
      <c r="P1" s="196"/>
      <c r="Q1" s="196"/>
      <c r="R1" s="196"/>
      <c r="S1" s="196"/>
      <c r="T1" s="297" t="s">
        <v>200</v>
      </c>
      <c r="U1" s="297"/>
      <c r="V1" s="297"/>
      <c r="W1" s="297"/>
      <c r="X1" s="297"/>
      <c r="Y1" s="297"/>
      <c r="Z1" s="337"/>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row>
    <row r="2" s="209" customFormat="1" ht="23.1" customHeight="1" spans="1:256">
      <c r="A2" s="222" t="s">
        <v>201</v>
      </c>
      <c r="B2" s="222"/>
      <c r="C2" s="222"/>
      <c r="D2" s="222"/>
      <c r="E2" s="222"/>
      <c r="F2" s="222"/>
      <c r="G2" s="222"/>
      <c r="H2" s="222"/>
      <c r="I2" s="222"/>
      <c r="J2" s="222"/>
      <c r="K2" s="222"/>
      <c r="L2" s="222"/>
      <c r="M2" s="222"/>
      <c r="N2" s="222"/>
      <c r="O2" s="222"/>
      <c r="P2" s="222"/>
      <c r="Q2" s="222"/>
      <c r="R2" s="222"/>
      <c r="S2" s="222"/>
      <c r="T2" s="222"/>
      <c r="U2" s="222"/>
      <c r="V2" s="222"/>
      <c r="W2" s="222"/>
      <c r="X2" s="222"/>
      <c r="Y2" s="222"/>
      <c r="Z2" s="33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row>
    <row r="3" s="209" customFormat="1" ht="44.25" customHeight="1" spans="4:256">
      <c r="D3" s="199"/>
      <c r="E3" s="199"/>
      <c r="F3" s="199"/>
      <c r="G3" s="199"/>
      <c r="H3" s="199"/>
      <c r="I3" s="199"/>
      <c r="J3" s="199"/>
      <c r="L3" s="326"/>
      <c r="M3" s="326"/>
      <c r="N3" s="221"/>
      <c r="O3" s="199"/>
      <c r="P3" s="327"/>
      <c r="Q3" s="199"/>
      <c r="R3" s="199"/>
      <c r="S3" s="326"/>
      <c r="U3" s="330"/>
      <c r="V3" s="330"/>
      <c r="W3" s="330"/>
      <c r="X3" s="330"/>
      <c r="Y3" s="330" t="s">
        <v>90</v>
      </c>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row>
    <row r="4" s="209" customFormat="1" ht="23.1" customHeight="1" spans="1:256">
      <c r="A4" s="201" t="s">
        <v>113</v>
      </c>
      <c r="B4" s="201" t="s">
        <v>91</v>
      </c>
      <c r="C4" s="216" t="s">
        <v>114</v>
      </c>
      <c r="D4" s="226" t="s">
        <v>115</v>
      </c>
      <c r="E4" s="216" t="s">
        <v>202</v>
      </c>
      <c r="F4" s="216"/>
      <c r="G4" s="216"/>
      <c r="H4" s="216"/>
      <c r="I4" s="216"/>
      <c r="J4" s="216"/>
      <c r="K4" s="216" t="s">
        <v>203</v>
      </c>
      <c r="L4" s="216"/>
      <c r="M4" s="216"/>
      <c r="N4" s="216"/>
      <c r="O4" s="216"/>
      <c r="P4" s="216"/>
      <c r="Q4" s="216"/>
      <c r="R4" s="279"/>
      <c r="S4" s="279" t="s">
        <v>204</v>
      </c>
      <c r="T4" s="331" t="s">
        <v>205</v>
      </c>
      <c r="U4" s="332"/>
      <c r="V4" s="332"/>
      <c r="W4" s="332"/>
      <c r="X4" s="332"/>
      <c r="Y4" s="339"/>
      <c r="Z4" s="33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row>
    <row r="5" s="209" customFormat="1" ht="19.5" customHeight="1" spans="1:256">
      <c r="A5" s="201"/>
      <c r="B5" s="201"/>
      <c r="C5" s="216"/>
      <c r="D5" s="226"/>
      <c r="E5" s="216"/>
      <c r="F5" s="216"/>
      <c r="G5" s="216"/>
      <c r="H5" s="216"/>
      <c r="I5" s="216"/>
      <c r="J5" s="216"/>
      <c r="K5" s="216"/>
      <c r="L5" s="216"/>
      <c r="M5" s="216"/>
      <c r="N5" s="216"/>
      <c r="O5" s="216"/>
      <c r="P5" s="216"/>
      <c r="Q5" s="216"/>
      <c r="R5" s="279"/>
      <c r="S5" s="279"/>
      <c r="T5" s="277"/>
      <c r="U5" s="333"/>
      <c r="V5" s="333"/>
      <c r="W5" s="333"/>
      <c r="X5" s="333"/>
      <c r="Y5" s="340"/>
      <c r="Z5" s="33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row>
    <row r="6" s="209" customFormat="1" ht="50.25" customHeight="1" spans="1:256">
      <c r="A6" s="201"/>
      <c r="B6" s="201"/>
      <c r="C6" s="216"/>
      <c r="D6" s="201"/>
      <c r="E6" s="242" t="s">
        <v>160</v>
      </c>
      <c r="F6" s="242" t="s">
        <v>206</v>
      </c>
      <c r="G6" s="242" t="s">
        <v>207</v>
      </c>
      <c r="H6" s="242" t="s">
        <v>208</v>
      </c>
      <c r="I6" s="242" t="s">
        <v>209</v>
      </c>
      <c r="J6" s="242" t="s">
        <v>210</v>
      </c>
      <c r="K6" s="328" t="s">
        <v>160</v>
      </c>
      <c r="L6" s="328" t="s">
        <v>211</v>
      </c>
      <c r="M6" s="328" t="s">
        <v>212</v>
      </c>
      <c r="N6" s="242" t="s">
        <v>213</v>
      </c>
      <c r="O6" s="242" t="s">
        <v>214</v>
      </c>
      <c r="P6" s="242" t="s">
        <v>215</v>
      </c>
      <c r="Q6" s="242" t="s">
        <v>216</v>
      </c>
      <c r="R6" s="276" t="s">
        <v>217</v>
      </c>
      <c r="S6" s="216"/>
      <c r="T6" s="243" t="s">
        <v>160</v>
      </c>
      <c r="U6" s="243" t="s">
        <v>218</v>
      </c>
      <c r="V6" s="243" t="s">
        <v>219</v>
      </c>
      <c r="W6" s="243" t="s">
        <v>220</v>
      </c>
      <c r="X6" s="243" t="s">
        <v>221</v>
      </c>
      <c r="Y6" s="341" t="s">
        <v>205</v>
      </c>
      <c r="Z6" s="33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row>
    <row r="7" s="209" customFormat="1" ht="23.1" customHeight="1" spans="1:256">
      <c r="A7" s="314"/>
      <c r="B7" s="202" t="s">
        <v>107</v>
      </c>
      <c r="C7" s="203" t="s">
        <v>108</v>
      </c>
      <c r="D7" s="323">
        <f t="shared" ref="D7:D11" si="0">E7+K7+S7+T7</f>
        <v>725002</v>
      </c>
      <c r="E7" s="323">
        <f t="shared" ref="E7:E11" si="1">F7+G7+I7</f>
        <v>492503</v>
      </c>
      <c r="F7" s="323">
        <v>297636</v>
      </c>
      <c r="G7" s="323">
        <v>170064</v>
      </c>
      <c r="H7" s="323">
        <v>0</v>
      </c>
      <c r="I7" s="323">
        <v>24803</v>
      </c>
      <c r="J7" s="323">
        <v>0</v>
      </c>
      <c r="K7" s="323">
        <f t="shared" ref="K7:K11" si="2">SUM(L7:R7)</f>
        <v>162309</v>
      </c>
      <c r="L7" s="323">
        <v>74832</v>
      </c>
      <c r="M7" s="323">
        <v>37416</v>
      </c>
      <c r="N7" s="323">
        <v>35078</v>
      </c>
      <c r="O7" s="323">
        <v>0</v>
      </c>
      <c r="P7" s="323">
        <v>4677</v>
      </c>
      <c r="Q7" s="323">
        <v>3274</v>
      </c>
      <c r="R7" s="323">
        <v>7032</v>
      </c>
      <c r="S7" s="323">
        <v>56124</v>
      </c>
      <c r="T7" s="323">
        <f t="shared" ref="T7:T11" si="3">U7+W7+X7</f>
        <v>14066</v>
      </c>
      <c r="U7" s="323">
        <v>2160</v>
      </c>
      <c r="V7" s="334">
        <v>0</v>
      </c>
      <c r="W7" s="191">
        <v>4465</v>
      </c>
      <c r="X7" s="191">
        <v>7441</v>
      </c>
      <c r="Y7" s="334">
        <v>0</v>
      </c>
      <c r="Z7" s="33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row>
    <row r="8" s="209" customFormat="1" ht="23.1" customHeight="1" spans="1:256">
      <c r="A8" s="314"/>
      <c r="B8" s="202" t="s">
        <v>109</v>
      </c>
      <c r="C8" s="203" t="s">
        <v>117</v>
      </c>
      <c r="D8" s="323">
        <f t="shared" si="0"/>
        <v>725002</v>
      </c>
      <c r="E8" s="323">
        <f t="shared" si="1"/>
        <v>492503</v>
      </c>
      <c r="F8" s="323">
        <v>297636</v>
      </c>
      <c r="G8" s="323">
        <v>170064</v>
      </c>
      <c r="H8" s="323">
        <v>0</v>
      </c>
      <c r="I8" s="323">
        <v>24803</v>
      </c>
      <c r="J8" s="323">
        <v>0</v>
      </c>
      <c r="K8" s="323">
        <f t="shared" si="2"/>
        <v>162309</v>
      </c>
      <c r="L8" s="323">
        <v>74832</v>
      </c>
      <c r="M8" s="323">
        <v>37416</v>
      </c>
      <c r="N8" s="323">
        <v>35078</v>
      </c>
      <c r="O8" s="323">
        <v>0</v>
      </c>
      <c r="P8" s="323">
        <v>4677</v>
      </c>
      <c r="Q8" s="323">
        <v>3274</v>
      </c>
      <c r="R8" s="323">
        <v>7032</v>
      </c>
      <c r="S8" s="323">
        <v>56124</v>
      </c>
      <c r="T8" s="323">
        <f t="shared" si="3"/>
        <v>14066</v>
      </c>
      <c r="U8" s="323">
        <v>2160</v>
      </c>
      <c r="V8" s="334">
        <v>0</v>
      </c>
      <c r="W8" s="191">
        <v>4465</v>
      </c>
      <c r="X8" s="191">
        <v>7441</v>
      </c>
      <c r="Y8" s="334">
        <v>0</v>
      </c>
      <c r="Z8" s="33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row>
    <row r="9" s="209" customFormat="1" ht="23.1" customHeight="1" spans="1:256">
      <c r="A9" s="129">
        <v>220</v>
      </c>
      <c r="B9" s="125" t="s">
        <v>109</v>
      </c>
      <c r="C9" s="124" t="s">
        <v>222</v>
      </c>
      <c r="D9" s="324">
        <f t="shared" si="0"/>
        <v>506569</v>
      </c>
      <c r="E9" s="324">
        <f t="shared" si="1"/>
        <v>492503</v>
      </c>
      <c r="F9" s="324">
        <v>297636</v>
      </c>
      <c r="G9" s="324">
        <v>170064</v>
      </c>
      <c r="H9" s="324">
        <v>0</v>
      </c>
      <c r="I9" s="324">
        <v>24803</v>
      </c>
      <c r="J9" s="324">
        <v>0</v>
      </c>
      <c r="K9" s="323">
        <f t="shared" ref="K9:K20" si="4">SUM(L9:R9)</f>
        <v>0</v>
      </c>
      <c r="L9" s="324"/>
      <c r="M9" s="324"/>
      <c r="N9" s="324"/>
      <c r="O9" s="324"/>
      <c r="P9" s="324"/>
      <c r="Q9" s="324"/>
      <c r="R9" s="324"/>
      <c r="S9" s="324">
        <v>0</v>
      </c>
      <c r="T9" s="324">
        <f t="shared" si="3"/>
        <v>14066</v>
      </c>
      <c r="U9" s="324">
        <v>2160</v>
      </c>
      <c r="V9" s="335">
        <v>0</v>
      </c>
      <c r="W9" s="336">
        <v>4465</v>
      </c>
      <c r="X9" s="336">
        <v>7441</v>
      </c>
      <c r="Y9" s="335">
        <v>0</v>
      </c>
      <c r="Z9" s="33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row>
    <row r="10" s="209" customFormat="1" ht="23.1" customHeight="1" spans="1:256">
      <c r="A10" s="129" t="s">
        <v>138</v>
      </c>
      <c r="B10" s="125" t="s">
        <v>109</v>
      </c>
      <c r="C10" s="124" t="s">
        <v>139</v>
      </c>
      <c r="D10" s="324">
        <f t="shared" si="0"/>
        <v>506569</v>
      </c>
      <c r="E10" s="324">
        <f t="shared" si="1"/>
        <v>492503</v>
      </c>
      <c r="F10" s="324">
        <v>297636</v>
      </c>
      <c r="G10" s="324">
        <v>170064</v>
      </c>
      <c r="H10" s="324">
        <v>0</v>
      </c>
      <c r="I10" s="324">
        <v>24803</v>
      </c>
      <c r="J10" s="324">
        <v>0</v>
      </c>
      <c r="K10" s="323">
        <f t="shared" si="4"/>
        <v>0</v>
      </c>
      <c r="L10" s="324"/>
      <c r="M10" s="324"/>
      <c r="N10" s="324"/>
      <c r="O10" s="324"/>
      <c r="P10" s="324"/>
      <c r="Q10" s="324"/>
      <c r="R10" s="324"/>
      <c r="S10" s="324">
        <v>0</v>
      </c>
      <c r="T10" s="324">
        <f t="shared" si="3"/>
        <v>14066</v>
      </c>
      <c r="U10" s="324">
        <v>2160</v>
      </c>
      <c r="V10" s="335">
        <v>0</v>
      </c>
      <c r="W10" s="336">
        <v>4465</v>
      </c>
      <c r="X10" s="336">
        <v>7441</v>
      </c>
      <c r="Y10" s="335">
        <v>0</v>
      </c>
      <c r="Z10" s="33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row>
    <row r="11" s="209" customFormat="1" ht="23.1" customHeight="1" spans="1:256">
      <c r="A11" s="129" t="s">
        <v>223</v>
      </c>
      <c r="B11" s="125" t="s">
        <v>109</v>
      </c>
      <c r="C11" s="124" t="s">
        <v>224</v>
      </c>
      <c r="D11" s="324">
        <f t="shared" si="0"/>
        <v>506569</v>
      </c>
      <c r="E11" s="324">
        <f t="shared" si="1"/>
        <v>492503</v>
      </c>
      <c r="F11" s="324">
        <v>297636</v>
      </c>
      <c r="G11" s="324">
        <v>170064</v>
      </c>
      <c r="H11" s="324">
        <v>0</v>
      </c>
      <c r="I11" s="324">
        <v>24803</v>
      </c>
      <c r="J11" s="324">
        <v>0</v>
      </c>
      <c r="K11" s="323">
        <f t="shared" si="4"/>
        <v>0</v>
      </c>
      <c r="L11" s="324"/>
      <c r="M11" s="324"/>
      <c r="N11" s="324"/>
      <c r="O11" s="324"/>
      <c r="P11" s="324"/>
      <c r="Q11" s="324"/>
      <c r="R11" s="324"/>
      <c r="S11" s="324">
        <v>0</v>
      </c>
      <c r="T11" s="324">
        <f t="shared" si="3"/>
        <v>14066</v>
      </c>
      <c r="U11" s="324">
        <v>2160</v>
      </c>
      <c r="V11" s="335">
        <v>0</v>
      </c>
      <c r="W11" s="336">
        <v>4465</v>
      </c>
      <c r="X11" s="336">
        <v>7441</v>
      </c>
      <c r="Y11" s="335">
        <v>0</v>
      </c>
      <c r="Z11" s="33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row>
    <row r="12" s="209" customFormat="1" ht="29" customHeight="1" spans="1:256">
      <c r="A12" s="133" t="s">
        <v>124</v>
      </c>
      <c r="B12" s="125" t="s">
        <v>109</v>
      </c>
      <c r="C12" s="130" t="s">
        <v>125</v>
      </c>
      <c r="D12" s="324">
        <f t="shared" ref="D12:D20" si="5">E12+K12+S12+T12</f>
        <v>162309</v>
      </c>
      <c r="E12" s="325"/>
      <c r="F12" s="325"/>
      <c r="G12" s="325"/>
      <c r="H12" s="325"/>
      <c r="I12" s="325"/>
      <c r="J12" s="325"/>
      <c r="K12" s="324">
        <f t="shared" si="4"/>
        <v>162309</v>
      </c>
      <c r="L12" s="324">
        <v>74832</v>
      </c>
      <c r="M12" s="324">
        <v>37416</v>
      </c>
      <c r="N12" s="329">
        <v>35078</v>
      </c>
      <c r="O12" s="329"/>
      <c r="P12" s="324">
        <v>4677</v>
      </c>
      <c r="Q12" s="324">
        <v>3274</v>
      </c>
      <c r="R12" s="324">
        <v>7032</v>
      </c>
      <c r="S12" s="329"/>
      <c r="T12" s="329"/>
      <c r="U12" s="329"/>
      <c r="V12" s="329"/>
      <c r="W12" s="329"/>
      <c r="X12" s="329"/>
      <c r="Y12" s="329"/>
      <c r="Z12" s="33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row>
    <row r="13" s="209" customFormat="1" ht="29" customHeight="1" spans="1:256">
      <c r="A13" s="133" t="s">
        <v>126</v>
      </c>
      <c r="B13" s="125" t="s">
        <v>109</v>
      </c>
      <c r="C13" s="130" t="s">
        <v>127</v>
      </c>
      <c r="D13" s="324">
        <f t="shared" si="5"/>
        <v>112248</v>
      </c>
      <c r="E13" s="325"/>
      <c r="F13" s="325"/>
      <c r="G13" s="325"/>
      <c r="H13" s="325"/>
      <c r="I13" s="325"/>
      <c r="J13" s="325"/>
      <c r="K13" s="324">
        <f t="shared" si="4"/>
        <v>112248</v>
      </c>
      <c r="L13" s="324">
        <v>74832</v>
      </c>
      <c r="M13" s="324">
        <v>37416</v>
      </c>
      <c r="N13" s="325"/>
      <c r="O13" s="325"/>
      <c r="P13" s="325"/>
      <c r="Q13" s="325"/>
      <c r="R13" s="325"/>
      <c r="S13" s="325"/>
      <c r="T13" s="325"/>
      <c r="U13" s="325"/>
      <c r="V13" s="325"/>
      <c r="W13" s="325"/>
      <c r="X13" s="325"/>
      <c r="Y13" s="325"/>
      <c r="Z13" s="33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c r="FS13" s="208"/>
      <c r="FT13" s="208"/>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c r="IO13" s="208"/>
      <c r="IP13" s="208"/>
      <c r="IQ13" s="208"/>
      <c r="IR13" s="208"/>
      <c r="IS13" s="208"/>
      <c r="IT13" s="208"/>
      <c r="IU13" s="208"/>
      <c r="IV13" s="208"/>
    </row>
    <row r="14" s="209" customFormat="1" ht="29" customHeight="1" spans="1:256">
      <c r="A14" s="133" t="s">
        <v>128</v>
      </c>
      <c r="B14" s="125" t="s">
        <v>109</v>
      </c>
      <c r="C14" s="130" t="s">
        <v>129</v>
      </c>
      <c r="D14" s="324">
        <f t="shared" si="5"/>
        <v>74832</v>
      </c>
      <c r="E14" s="325"/>
      <c r="F14" s="325"/>
      <c r="G14" s="325"/>
      <c r="H14" s="325"/>
      <c r="I14" s="325"/>
      <c r="J14" s="325"/>
      <c r="K14" s="324">
        <f t="shared" si="4"/>
        <v>74832</v>
      </c>
      <c r="L14" s="324">
        <v>74832</v>
      </c>
      <c r="M14" s="325"/>
      <c r="N14" s="325"/>
      <c r="O14" s="325"/>
      <c r="P14" s="325"/>
      <c r="Q14" s="325"/>
      <c r="R14" s="325"/>
      <c r="S14" s="325"/>
      <c r="T14" s="325"/>
      <c r="U14" s="325"/>
      <c r="V14" s="325"/>
      <c r="W14" s="325"/>
      <c r="X14" s="325"/>
      <c r="Y14" s="325"/>
      <c r="Z14" s="33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c r="FS14" s="208"/>
      <c r="FT14" s="208"/>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c r="IM14" s="208"/>
      <c r="IN14" s="208"/>
      <c r="IO14" s="208"/>
      <c r="IP14" s="208"/>
      <c r="IQ14" s="208"/>
      <c r="IR14" s="208"/>
      <c r="IS14" s="208"/>
      <c r="IT14" s="208"/>
      <c r="IU14" s="208"/>
      <c r="IV14" s="208"/>
    </row>
    <row r="15" ht="29" customHeight="1" spans="1:25">
      <c r="A15" s="133" t="s">
        <v>130</v>
      </c>
      <c r="B15" s="125" t="s">
        <v>109</v>
      </c>
      <c r="C15" s="130" t="s">
        <v>131</v>
      </c>
      <c r="D15" s="324">
        <f t="shared" si="5"/>
        <v>37416</v>
      </c>
      <c r="E15" s="99"/>
      <c r="F15" s="99"/>
      <c r="G15" s="99"/>
      <c r="H15" s="99"/>
      <c r="I15" s="99"/>
      <c r="J15" s="99"/>
      <c r="K15" s="324">
        <f t="shared" si="4"/>
        <v>37416</v>
      </c>
      <c r="L15" s="99"/>
      <c r="M15" s="99">
        <v>37416</v>
      </c>
      <c r="N15" s="99"/>
      <c r="O15" s="99"/>
      <c r="P15" s="99"/>
      <c r="Q15" s="99"/>
      <c r="R15" s="99"/>
      <c r="S15" s="99"/>
      <c r="T15" s="99"/>
      <c r="U15" s="99"/>
      <c r="V15" s="99"/>
      <c r="W15" s="99"/>
      <c r="X15" s="99"/>
      <c r="Y15" s="99"/>
    </row>
    <row r="16" ht="29" customHeight="1" spans="1:25">
      <c r="A16" s="133" t="s">
        <v>132</v>
      </c>
      <c r="B16" s="125" t="s">
        <v>109</v>
      </c>
      <c r="C16" s="130" t="s">
        <v>133</v>
      </c>
      <c r="D16" s="324">
        <f t="shared" si="5"/>
        <v>50061</v>
      </c>
      <c r="E16" s="99"/>
      <c r="F16" s="99"/>
      <c r="G16" s="99"/>
      <c r="H16" s="99"/>
      <c r="I16" s="99"/>
      <c r="J16" s="99"/>
      <c r="K16" s="324">
        <f t="shared" si="4"/>
        <v>50061</v>
      </c>
      <c r="L16" s="99"/>
      <c r="M16" s="99"/>
      <c r="N16" s="324">
        <v>35078</v>
      </c>
      <c r="O16" s="99"/>
      <c r="P16" s="324">
        <v>4677</v>
      </c>
      <c r="Q16" s="324">
        <v>3274</v>
      </c>
      <c r="R16" s="324">
        <v>7032</v>
      </c>
      <c r="S16" s="99"/>
      <c r="T16" s="99"/>
      <c r="U16" s="99"/>
      <c r="V16" s="99"/>
      <c r="W16" s="99"/>
      <c r="X16" s="99"/>
      <c r="Y16" s="99"/>
    </row>
    <row r="17" ht="29" customHeight="1" spans="1:25">
      <c r="A17" s="133" t="s">
        <v>134</v>
      </c>
      <c r="B17" s="125" t="s">
        <v>109</v>
      </c>
      <c r="C17" s="130" t="s">
        <v>135</v>
      </c>
      <c r="D17" s="324">
        <f t="shared" si="5"/>
        <v>50061</v>
      </c>
      <c r="E17" s="99"/>
      <c r="F17" s="99"/>
      <c r="G17" s="99"/>
      <c r="H17" s="99"/>
      <c r="I17" s="99"/>
      <c r="J17" s="99"/>
      <c r="K17" s="324">
        <f t="shared" si="4"/>
        <v>50061</v>
      </c>
      <c r="L17" s="99"/>
      <c r="M17" s="99"/>
      <c r="N17" s="324">
        <v>35078</v>
      </c>
      <c r="O17" s="99"/>
      <c r="P17" s="324">
        <v>4677</v>
      </c>
      <c r="Q17" s="324">
        <v>3274</v>
      </c>
      <c r="R17" s="324">
        <v>7032</v>
      </c>
      <c r="S17" s="99"/>
      <c r="T17" s="99"/>
      <c r="U17" s="99"/>
      <c r="V17" s="99"/>
      <c r="W17" s="99"/>
      <c r="X17" s="99"/>
      <c r="Y17" s="99"/>
    </row>
    <row r="18" ht="29" customHeight="1" spans="1:25">
      <c r="A18" s="133" t="s">
        <v>142</v>
      </c>
      <c r="B18" s="125" t="s">
        <v>109</v>
      </c>
      <c r="C18" s="130" t="s">
        <v>143</v>
      </c>
      <c r="D18" s="324">
        <f t="shared" si="5"/>
        <v>56124</v>
      </c>
      <c r="E18" s="99"/>
      <c r="F18" s="99"/>
      <c r="G18" s="99"/>
      <c r="H18" s="99"/>
      <c r="I18" s="99"/>
      <c r="J18" s="99"/>
      <c r="K18" s="323">
        <f t="shared" si="4"/>
        <v>0</v>
      </c>
      <c r="L18" s="99"/>
      <c r="M18" s="99"/>
      <c r="N18" s="99"/>
      <c r="O18" s="99"/>
      <c r="P18" s="99"/>
      <c r="Q18" s="99"/>
      <c r="R18" s="99"/>
      <c r="S18" s="324">
        <v>56124</v>
      </c>
      <c r="T18" s="99"/>
      <c r="U18" s="99"/>
      <c r="V18" s="99"/>
      <c r="W18" s="99"/>
      <c r="X18" s="99"/>
      <c r="Y18" s="99"/>
    </row>
    <row r="19" ht="29" customHeight="1" spans="1:25">
      <c r="A19" s="133" t="s">
        <v>144</v>
      </c>
      <c r="B19" s="125" t="s">
        <v>109</v>
      </c>
      <c r="C19" s="130" t="s">
        <v>145</v>
      </c>
      <c r="D19" s="324">
        <f t="shared" si="5"/>
        <v>56124</v>
      </c>
      <c r="E19" s="99"/>
      <c r="F19" s="99"/>
      <c r="G19" s="99"/>
      <c r="H19" s="99"/>
      <c r="I19" s="99"/>
      <c r="J19" s="99"/>
      <c r="K19" s="323">
        <f t="shared" si="4"/>
        <v>0</v>
      </c>
      <c r="L19" s="99"/>
      <c r="M19" s="99"/>
      <c r="N19" s="99"/>
      <c r="O19" s="99"/>
      <c r="P19" s="99"/>
      <c r="Q19" s="99"/>
      <c r="R19" s="99"/>
      <c r="S19" s="324">
        <v>56124</v>
      </c>
      <c r="T19" s="99"/>
      <c r="U19" s="99"/>
      <c r="V19" s="99"/>
      <c r="W19" s="99"/>
      <c r="X19" s="99"/>
      <c r="Y19" s="99"/>
    </row>
    <row r="20" ht="29" customHeight="1" spans="1:25">
      <c r="A20" s="133" t="s">
        <v>146</v>
      </c>
      <c r="B20" s="125" t="s">
        <v>109</v>
      </c>
      <c r="C20" s="130" t="s">
        <v>147</v>
      </c>
      <c r="D20" s="324">
        <f t="shared" si="5"/>
        <v>56124</v>
      </c>
      <c r="E20" s="99"/>
      <c r="F20" s="99"/>
      <c r="G20" s="99"/>
      <c r="H20" s="99"/>
      <c r="I20" s="99"/>
      <c r="J20" s="99"/>
      <c r="K20" s="323">
        <f t="shared" si="4"/>
        <v>0</v>
      </c>
      <c r="L20" s="99"/>
      <c r="M20" s="99"/>
      <c r="N20" s="99"/>
      <c r="O20" s="99"/>
      <c r="P20" s="99"/>
      <c r="Q20" s="99"/>
      <c r="R20" s="99"/>
      <c r="S20" s="324">
        <v>56124</v>
      </c>
      <c r="T20" s="99"/>
      <c r="U20" s="99"/>
      <c r="V20" s="99"/>
      <c r="W20" s="99"/>
      <c r="X20" s="99"/>
      <c r="Y20" s="99"/>
    </row>
  </sheetData>
  <sheetProtection formatCells="0" formatColumns="0" formatRows="0"/>
  <mergeCells count="10">
    <mergeCell ref="T1:Y1"/>
    <mergeCell ref="A2:Y2"/>
    <mergeCell ref="A4:A6"/>
    <mergeCell ref="B4:B6"/>
    <mergeCell ref="C4:C6"/>
    <mergeCell ref="D4:D6"/>
    <mergeCell ref="S4:S6"/>
    <mergeCell ref="T4:Y5"/>
    <mergeCell ref="K4:R5"/>
    <mergeCell ref="E4:J5"/>
  </mergeCells>
  <printOptions horizontalCentered="1"/>
  <pageMargins left="0.393055555555556" right="0.393055555555556" top="0.471527777777778" bottom="0.471527777777778" header="0.354166666666667" footer="0.313888888888889"/>
  <pageSetup paperSize="9" scale="54" orientation="landscape" horizontalDpi="6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5"/>
  <sheetViews>
    <sheetView showGridLines="0" showZeros="0" workbookViewId="0">
      <selection activeCell="E7" sqref="E7:W7"/>
    </sheetView>
  </sheetViews>
  <sheetFormatPr defaultColWidth="9.16666666666667" defaultRowHeight="11.25"/>
  <cols>
    <col min="1" max="1" width="16.6666666666667" customWidth="1"/>
    <col min="2" max="2" width="18" customWidth="1"/>
    <col min="3" max="3" width="40.1666666666667"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301"/>
      <c r="B1" s="301"/>
      <c r="C1" s="301"/>
      <c r="D1" s="301"/>
      <c r="E1" s="301"/>
      <c r="F1" s="301"/>
      <c r="G1" s="301"/>
      <c r="H1" s="301"/>
      <c r="I1" s="301"/>
      <c r="J1" s="301"/>
      <c r="K1" s="301"/>
      <c r="L1" s="301"/>
      <c r="M1" s="301"/>
      <c r="N1" s="301"/>
      <c r="O1" s="301"/>
      <c r="P1" s="301"/>
      <c r="R1" s="308"/>
      <c r="S1" s="308"/>
      <c r="T1" s="308"/>
      <c r="U1" s="297"/>
      <c r="V1" s="297"/>
      <c r="W1" s="297" t="s">
        <v>225</v>
      </c>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c r="DA1" s="308"/>
      <c r="DB1" s="308"/>
      <c r="DC1" s="308"/>
      <c r="DD1" s="308"/>
      <c r="DE1" s="308"/>
      <c r="DF1" s="308"/>
      <c r="DG1" s="308"/>
      <c r="DH1" s="308"/>
      <c r="DI1" s="308"/>
      <c r="DJ1" s="308"/>
      <c r="DK1" s="308"/>
      <c r="DL1" s="308"/>
      <c r="DM1" s="308"/>
      <c r="DN1" s="308"/>
      <c r="DO1" s="308"/>
      <c r="DP1" s="308"/>
      <c r="DQ1" s="308"/>
      <c r="DR1" s="308"/>
      <c r="DS1" s="308"/>
      <c r="DT1" s="308"/>
      <c r="DU1" s="308"/>
      <c r="DV1" s="308"/>
      <c r="DW1" s="308"/>
      <c r="DX1" s="308"/>
      <c r="DY1" s="308"/>
      <c r="DZ1" s="308"/>
      <c r="EA1" s="308"/>
      <c r="EB1" s="308"/>
      <c r="EC1" s="308"/>
      <c r="ED1" s="308"/>
      <c r="EE1" s="308"/>
      <c r="EF1" s="308"/>
      <c r="EG1" s="308"/>
      <c r="EH1" s="308"/>
      <c r="EI1" s="308"/>
      <c r="EJ1" s="308"/>
      <c r="EK1" s="308"/>
      <c r="EL1" s="308"/>
      <c r="EM1" s="308"/>
      <c r="EN1" s="308"/>
      <c r="EO1" s="308"/>
      <c r="EP1" s="308"/>
      <c r="EQ1" s="308"/>
      <c r="ER1" s="308"/>
      <c r="ES1" s="308"/>
      <c r="ET1" s="308"/>
      <c r="EU1" s="308"/>
      <c r="EV1" s="308"/>
      <c r="EW1" s="308"/>
      <c r="EX1" s="308"/>
      <c r="EY1" s="308"/>
      <c r="EZ1" s="308"/>
      <c r="FA1" s="308"/>
      <c r="FB1" s="308"/>
      <c r="FC1" s="308"/>
      <c r="FD1" s="308"/>
      <c r="FE1" s="308"/>
      <c r="FF1" s="308"/>
      <c r="FG1" s="308"/>
      <c r="FH1" s="308"/>
      <c r="FI1" s="308"/>
      <c r="FJ1" s="308"/>
      <c r="FK1" s="308"/>
      <c r="FL1" s="308"/>
      <c r="FM1" s="308"/>
      <c r="FN1" s="308"/>
      <c r="FO1" s="308"/>
      <c r="FP1" s="308"/>
      <c r="FQ1" s="308"/>
      <c r="FR1" s="308"/>
      <c r="FS1" s="308"/>
      <c r="FT1" s="308"/>
      <c r="FU1" s="308"/>
      <c r="FV1" s="308"/>
      <c r="FW1" s="308"/>
      <c r="FX1" s="308"/>
      <c r="FY1" s="308"/>
      <c r="FZ1" s="308"/>
      <c r="GA1" s="308"/>
      <c r="GB1" s="308"/>
      <c r="GC1" s="308"/>
      <c r="GD1" s="308"/>
      <c r="GE1" s="308"/>
      <c r="GF1" s="308"/>
      <c r="GG1" s="308"/>
      <c r="GH1" s="308"/>
      <c r="GI1" s="308"/>
      <c r="GJ1" s="308"/>
      <c r="GK1" s="308"/>
      <c r="GL1" s="308"/>
      <c r="GM1" s="308"/>
      <c r="GN1" s="308"/>
      <c r="GO1" s="308"/>
      <c r="GP1" s="308"/>
      <c r="GQ1" s="308"/>
      <c r="GR1" s="308"/>
      <c r="GS1" s="308"/>
      <c r="GT1" s="308"/>
      <c r="GU1" s="308"/>
      <c r="GV1" s="308"/>
      <c r="GW1" s="308"/>
      <c r="GX1" s="308"/>
      <c r="GY1" s="308"/>
      <c r="GZ1" s="308"/>
      <c r="HA1" s="308"/>
      <c r="HB1" s="308"/>
      <c r="HC1" s="308"/>
      <c r="HD1" s="308"/>
      <c r="HE1" s="308"/>
      <c r="HF1" s="308"/>
      <c r="HG1" s="308"/>
      <c r="HH1" s="308"/>
      <c r="HI1" s="308"/>
      <c r="HJ1" s="308"/>
      <c r="HK1" s="308"/>
      <c r="HL1" s="308"/>
      <c r="HM1" s="308"/>
      <c r="HN1" s="308"/>
      <c r="HO1" s="308"/>
      <c r="HP1" s="308"/>
      <c r="HQ1" s="308"/>
      <c r="HR1" s="308"/>
      <c r="HS1" s="308"/>
      <c r="HT1" s="308"/>
      <c r="HU1" s="308"/>
      <c r="HV1" s="308"/>
      <c r="HW1" s="308"/>
      <c r="HX1" s="308"/>
      <c r="HY1" s="308"/>
      <c r="HZ1" s="308"/>
      <c r="IA1" s="308"/>
      <c r="IB1" s="308"/>
      <c r="IC1" s="308"/>
      <c r="ID1" s="308"/>
      <c r="IE1" s="308"/>
      <c r="IF1" s="308"/>
      <c r="IG1" s="308"/>
      <c r="IH1" s="308"/>
      <c r="II1" s="308"/>
      <c r="IJ1" s="308"/>
      <c r="IK1" s="308"/>
    </row>
    <row r="2" ht="23.1" customHeight="1" spans="1:245">
      <c r="A2" s="222" t="s">
        <v>226</v>
      </c>
      <c r="B2" s="222"/>
      <c r="C2" s="222"/>
      <c r="D2" s="222"/>
      <c r="E2" s="222"/>
      <c r="F2" s="222"/>
      <c r="G2" s="222"/>
      <c r="H2" s="222"/>
      <c r="I2" s="222"/>
      <c r="J2" s="222"/>
      <c r="K2" s="222"/>
      <c r="L2" s="222"/>
      <c r="M2" s="222"/>
      <c r="N2" s="222"/>
      <c r="O2" s="222"/>
      <c r="P2" s="222"/>
      <c r="Q2" s="222"/>
      <c r="R2" s="222"/>
      <c r="S2" s="222"/>
      <c r="T2" s="222"/>
      <c r="U2" s="222"/>
      <c r="V2" s="222"/>
      <c r="W2" s="222"/>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c r="DA2" s="308"/>
      <c r="DB2" s="308"/>
      <c r="DC2" s="308"/>
      <c r="DD2" s="308"/>
      <c r="DE2" s="308"/>
      <c r="DF2" s="308"/>
      <c r="DG2" s="308"/>
      <c r="DH2" s="308"/>
      <c r="DI2" s="308"/>
      <c r="DJ2" s="308"/>
      <c r="DK2" s="308"/>
      <c r="DL2" s="308"/>
      <c r="DM2" s="308"/>
      <c r="DN2" s="308"/>
      <c r="DO2" s="308"/>
      <c r="DP2" s="308"/>
      <c r="DQ2" s="308"/>
      <c r="DR2" s="308"/>
      <c r="DS2" s="308"/>
      <c r="DT2" s="308"/>
      <c r="DU2" s="308"/>
      <c r="DV2" s="308"/>
      <c r="DW2" s="308"/>
      <c r="DX2" s="308"/>
      <c r="DY2" s="308"/>
      <c r="DZ2" s="308"/>
      <c r="EA2" s="308"/>
      <c r="EB2" s="308"/>
      <c r="EC2" s="308"/>
      <c r="ED2" s="308"/>
      <c r="EE2" s="308"/>
      <c r="EF2" s="308"/>
      <c r="EG2" s="308"/>
      <c r="EH2" s="308"/>
      <c r="EI2" s="308"/>
      <c r="EJ2" s="308"/>
      <c r="EK2" s="308"/>
      <c r="EL2" s="308"/>
      <c r="EM2" s="308"/>
      <c r="EN2" s="308"/>
      <c r="EO2" s="308"/>
      <c r="EP2" s="308"/>
      <c r="EQ2" s="308"/>
      <c r="ER2" s="308"/>
      <c r="ES2" s="308"/>
      <c r="ET2" s="308"/>
      <c r="EU2" s="308"/>
      <c r="EV2" s="308"/>
      <c r="EW2" s="308"/>
      <c r="EX2" s="308"/>
      <c r="EY2" s="308"/>
      <c r="EZ2" s="308"/>
      <c r="FA2" s="308"/>
      <c r="FB2" s="308"/>
      <c r="FC2" s="308"/>
      <c r="FD2" s="308"/>
      <c r="FE2" s="308"/>
      <c r="FF2" s="308"/>
      <c r="FG2" s="308"/>
      <c r="FH2" s="308"/>
      <c r="FI2" s="308"/>
      <c r="FJ2" s="308"/>
      <c r="FK2" s="308"/>
      <c r="FL2" s="308"/>
      <c r="FM2" s="308"/>
      <c r="FN2" s="308"/>
      <c r="FO2" s="308"/>
      <c r="FP2" s="308"/>
      <c r="FQ2" s="308"/>
      <c r="FR2" s="308"/>
      <c r="FS2" s="308"/>
      <c r="FT2" s="308"/>
      <c r="FU2" s="308"/>
      <c r="FV2" s="308"/>
      <c r="FW2" s="308"/>
      <c r="FX2" s="308"/>
      <c r="FY2" s="308"/>
      <c r="FZ2" s="308"/>
      <c r="GA2" s="308"/>
      <c r="GB2" s="308"/>
      <c r="GC2" s="308"/>
      <c r="GD2" s="308"/>
      <c r="GE2" s="308"/>
      <c r="GF2" s="308"/>
      <c r="GG2" s="308"/>
      <c r="GH2" s="308"/>
      <c r="GI2" s="308"/>
      <c r="GJ2" s="308"/>
      <c r="GK2" s="308"/>
      <c r="GL2" s="308"/>
      <c r="GM2" s="308"/>
      <c r="GN2" s="308"/>
      <c r="GO2" s="308"/>
      <c r="GP2" s="308"/>
      <c r="GQ2" s="308"/>
      <c r="GR2" s="308"/>
      <c r="GS2" s="308"/>
      <c r="GT2" s="308"/>
      <c r="GU2" s="308"/>
      <c r="GV2" s="308"/>
      <c r="GW2" s="308"/>
      <c r="GX2" s="308"/>
      <c r="GY2" s="308"/>
      <c r="GZ2" s="308"/>
      <c r="HA2" s="308"/>
      <c r="HB2" s="308"/>
      <c r="HC2" s="308"/>
      <c r="HD2" s="308"/>
      <c r="HE2" s="308"/>
      <c r="HF2" s="308"/>
      <c r="HG2" s="308"/>
      <c r="HH2" s="308"/>
      <c r="HI2" s="308"/>
      <c r="HJ2" s="308"/>
      <c r="HK2" s="308"/>
      <c r="HL2" s="308"/>
      <c r="HM2" s="308"/>
      <c r="HN2" s="308"/>
      <c r="HO2" s="308"/>
      <c r="HP2" s="308"/>
      <c r="HQ2" s="308"/>
      <c r="HR2" s="308"/>
      <c r="HS2" s="308"/>
      <c r="HT2" s="308"/>
      <c r="HU2" s="308"/>
      <c r="HV2" s="308"/>
      <c r="HW2" s="308"/>
      <c r="HX2" s="308"/>
      <c r="HY2" s="308"/>
      <c r="HZ2" s="308"/>
      <c r="IA2" s="308"/>
      <c r="IB2" s="308"/>
      <c r="IC2" s="308"/>
      <c r="ID2" s="308"/>
      <c r="IE2" s="308"/>
      <c r="IF2" s="308"/>
      <c r="IG2" s="308"/>
      <c r="IH2" s="308"/>
      <c r="II2" s="308"/>
      <c r="IJ2" s="308"/>
      <c r="IK2" s="308"/>
    </row>
    <row r="3" ht="23.1" customHeight="1" spans="1:245">
      <c r="A3" s="199"/>
      <c r="B3" s="199"/>
      <c r="C3" s="199"/>
      <c r="D3" s="302"/>
      <c r="E3" s="302"/>
      <c r="F3" s="302"/>
      <c r="G3" s="302"/>
      <c r="H3" s="302"/>
      <c r="I3" s="302"/>
      <c r="J3" s="302"/>
      <c r="K3" s="302"/>
      <c r="L3" s="302"/>
      <c r="M3" s="302"/>
      <c r="N3" s="302"/>
      <c r="R3" s="308"/>
      <c r="S3" s="308"/>
      <c r="T3" s="308"/>
      <c r="U3" s="240" t="s">
        <v>90</v>
      </c>
      <c r="V3" s="240"/>
      <c r="W3" s="240"/>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8"/>
      <c r="CB3" s="308"/>
      <c r="CC3" s="308"/>
      <c r="CD3" s="308"/>
      <c r="CE3" s="308"/>
      <c r="CF3" s="308"/>
      <c r="CG3" s="308"/>
      <c r="CH3" s="308"/>
      <c r="CI3" s="308"/>
      <c r="CJ3" s="308"/>
      <c r="CK3" s="308"/>
      <c r="CL3" s="308"/>
      <c r="CM3" s="308"/>
      <c r="CN3" s="308"/>
      <c r="CO3" s="308"/>
      <c r="CP3" s="308"/>
      <c r="CQ3" s="308"/>
      <c r="CR3" s="308"/>
      <c r="CS3" s="308"/>
      <c r="CT3" s="308"/>
      <c r="CU3" s="308"/>
      <c r="CV3" s="308"/>
      <c r="CW3" s="308"/>
      <c r="CX3" s="308"/>
      <c r="CY3" s="308"/>
      <c r="CZ3" s="308"/>
      <c r="DA3" s="308"/>
      <c r="DB3" s="308"/>
      <c r="DC3" s="308"/>
      <c r="DD3" s="308"/>
      <c r="DE3" s="308"/>
      <c r="DF3" s="308"/>
      <c r="DG3" s="308"/>
      <c r="DH3" s="308"/>
      <c r="DI3" s="308"/>
      <c r="DJ3" s="308"/>
      <c r="DK3" s="308"/>
      <c r="DL3" s="308"/>
      <c r="DM3" s="308"/>
      <c r="DN3" s="308"/>
      <c r="DO3" s="308"/>
      <c r="DP3" s="308"/>
      <c r="DQ3" s="308"/>
      <c r="DR3" s="308"/>
      <c r="DS3" s="308"/>
      <c r="DT3" s="308"/>
      <c r="DU3" s="308"/>
      <c r="DV3" s="308"/>
      <c r="DW3" s="308"/>
      <c r="DX3" s="308"/>
      <c r="DY3" s="308"/>
      <c r="DZ3" s="308"/>
      <c r="EA3" s="308"/>
      <c r="EB3" s="308"/>
      <c r="EC3" s="308"/>
      <c r="ED3" s="308"/>
      <c r="EE3" s="308"/>
      <c r="EF3" s="308"/>
      <c r="EG3" s="308"/>
      <c r="EH3" s="308"/>
      <c r="EI3" s="308"/>
      <c r="EJ3" s="308"/>
      <c r="EK3" s="308"/>
      <c r="EL3" s="308"/>
      <c r="EM3" s="308"/>
      <c r="EN3" s="308"/>
      <c r="EO3" s="308"/>
      <c r="EP3" s="308"/>
      <c r="EQ3" s="308"/>
      <c r="ER3" s="308"/>
      <c r="ES3" s="308"/>
      <c r="ET3" s="308"/>
      <c r="EU3" s="308"/>
      <c r="EV3" s="308"/>
      <c r="EW3" s="308"/>
      <c r="EX3" s="308"/>
      <c r="EY3" s="308"/>
      <c r="EZ3" s="308"/>
      <c r="FA3" s="308"/>
      <c r="FB3" s="308"/>
      <c r="FC3" s="308"/>
      <c r="FD3" s="308"/>
      <c r="FE3" s="308"/>
      <c r="FF3" s="308"/>
      <c r="FG3" s="308"/>
      <c r="FH3" s="308"/>
      <c r="FI3" s="308"/>
      <c r="FJ3" s="308"/>
      <c r="FK3" s="308"/>
      <c r="FL3" s="308"/>
      <c r="FM3" s="308"/>
      <c r="FN3" s="308"/>
      <c r="FO3" s="308"/>
      <c r="FP3" s="308"/>
      <c r="FQ3" s="308"/>
      <c r="FR3" s="308"/>
      <c r="FS3" s="308"/>
      <c r="FT3" s="308"/>
      <c r="FU3" s="308"/>
      <c r="FV3" s="308"/>
      <c r="FW3" s="308"/>
      <c r="FX3" s="308"/>
      <c r="FY3" s="308"/>
      <c r="FZ3" s="308"/>
      <c r="GA3" s="308"/>
      <c r="GB3" s="308"/>
      <c r="GC3" s="308"/>
      <c r="GD3" s="308"/>
      <c r="GE3" s="308"/>
      <c r="GF3" s="308"/>
      <c r="GG3" s="308"/>
      <c r="GH3" s="308"/>
      <c r="GI3" s="308"/>
      <c r="GJ3" s="308"/>
      <c r="GK3" s="308"/>
      <c r="GL3" s="308"/>
      <c r="GM3" s="308"/>
      <c r="GN3" s="308"/>
      <c r="GO3" s="308"/>
      <c r="GP3" s="308"/>
      <c r="GQ3" s="308"/>
      <c r="GR3" s="308"/>
      <c r="GS3" s="308"/>
      <c r="GT3" s="308"/>
      <c r="GU3" s="308"/>
      <c r="GV3" s="308"/>
      <c r="GW3" s="308"/>
      <c r="GX3" s="308"/>
      <c r="GY3" s="308"/>
      <c r="GZ3" s="308"/>
      <c r="HA3" s="308"/>
      <c r="HB3" s="308"/>
      <c r="HC3" s="308"/>
      <c r="HD3" s="308"/>
      <c r="HE3" s="308"/>
      <c r="HF3" s="308"/>
      <c r="HG3" s="308"/>
      <c r="HH3" s="308"/>
      <c r="HI3" s="308"/>
      <c r="HJ3" s="308"/>
      <c r="HK3" s="308"/>
      <c r="HL3" s="308"/>
      <c r="HM3" s="308"/>
      <c r="HN3" s="308"/>
      <c r="HO3" s="308"/>
      <c r="HP3" s="308"/>
      <c r="HQ3" s="308"/>
      <c r="HR3" s="308"/>
      <c r="HS3" s="308"/>
      <c r="HT3" s="308"/>
      <c r="HU3" s="308"/>
      <c r="HV3" s="308"/>
      <c r="HW3" s="308"/>
      <c r="HX3" s="308"/>
      <c r="HY3" s="308"/>
      <c r="HZ3" s="308"/>
      <c r="IA3" s="308"/>
      <c r="IB3" s="308"/>
      <c r="IC3" s="308"/>
      <c r="ID3" s="308"/>
      <c r="IE3" s="308"/>
      <c r="IF3" s="308"/>
      <c r="IG3" s="308"/>
      <c r="IH3" s="308"/>
      <c r="II3" s="308"/>
      <c r="IJ3" s="308"/>
      <c r="IK3" s="308"/>
    </row>
    <row r="4" ht="23.1" customHeight="1" spans="1:245">
      <c r="A4" s="201" t="s">
        <v>113</v>
      </c>
      <c r="B4" s="304" t="s">
        <v>91</v>
      </c>
      <c r="C4" s="313" t="s">
        <v>114</v>
      </c>
      <c r="D4" s="304" t="s">
        <v>115</v>
      </c>
      <c r="E4" s="306" t="s">
        <v>227</v>
      </c>
      <c r="F4" s="306" t="s">
        <v>228</v>
      </c>
      <c r="G4" s="306" t="s">
        <v>229</v>
      </c>
      <c r="H4" s="306" t="s">
        <v>230</v>
      </c>
      <c r="I4" s="306" t="s">
        <v>231</v>
      </c>
      <c r="J4" s="311" t="s">
        <v>232</v>
      </c>
      <c r="K4" s="311" t="s">
        <v>233</v>
      </c>
      <c r="L4" s="311" t="s">
        <v>234</v>
      </c>
      <c r="M4" s="311" t="s">
        <v>235</v>
      </c>
      <c r="N4" s="311" t="s">
        <v>236</v>
      </c>
      <c r="O4" s="311" t="s">
        <v>237</v>
      </c>
      <c r="P4" s="317" t="s">
        <v>238</v>
      </c>
      <c r="Q4" s="311" t="s">
        <v>239</v>
      </c>
      <c r="R4" s="201" t="s">
        <v>240</v>
      </c>
      <c r="S4" s="224" t="s">
        <v>241</v>
      </c>
      <c r="T4" s="201" t="s">
        <v>242</v>
      </c>
      <c r="U4" s="201" t="s">
        <v>243</v>
      </c>
      <c r="V4" s="248" t="s">
        <v>244</v>
      </c>
      <c r="W4" s="201" t="s">
        <v>245</v>
      </c>
      <c r="X4" s="309"/>
      <c r="Y4" s="309"/>
      <c r="Z4" s="309"/>
      <c r="AA4" s="309"/>
      <c r="AB4" s="309"/>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08"/>
      <c r="CQ4" s="308"/>
      <c r="CR4" s="308"/>
      <c r="CS4" s="308"/>
      <c r="CT4" s="308"/>
      <c r="CU4" s="308"/>
      <c r="CV4" s="308"/>
      <c r="CW4" s="308"/>
      <c r="CX4" s="308"/>
      <c r="CY4" s="308"/>
      <c r="CZ4" s="308"/>
      <c r="DA4" s="308"/>
      <c r="DB4" s="308"/>
      <c r="DC4" s="308"/>
      <c r="DD4" s="308"/>
      <c r="DE4" s="308"/>
      <c r="DF4" s="308"/>
      <c r="DG4" s="308"/>
      <c r="DH4" s="308"/>
      <c r="DI4" s="308"/>
      <c r="DJ4" s="308"/>
      <c r="DK4" s="308"/>
      <c r="DL4" s="308"/>
      <c r="DM4" s="308"/>
      <c r="DN4" s="308"/>
      <c r="DO4" s="308"/>
      <c r="DP4" s="308"/>
      <c r="DQ4" s="308"/>
      <c r="DR4" s="308"/>
      <c r="DS4" s="308"/>
      <c r="DT4" s="308"/>
      <c r="DU4" s="308"/>
      <c r="DV4" s="308"/>
      <c r="DW4" s="308"/>
      <c r="DX4" s="308"/>
      <c r="DY4" s="308"/>
      <c r="DZ4" s="308"/>
      <c r="EA4" s="308"/>
      <c r="EB4" s="308"/>
      <c r="EC4" s="308"/>
      <c r="ED4" s="308"/>
      <c r="EE4" s="308"/>
      <c r="EF4" s="308"/>
      <c r="EG4" s="308"/>
      <c r="EH4" s="308"/>
      <c r="EI4" s="308"/>
      <c r="EJ4" s="308"/>
      <c r="EK4" s="308"/>
      <c r="EL4" s="308"/>
      <c r="EM4" s="308"/>
      <c r="EN4" s="308"/>
      <c r="EO4" s="308"/>
      <c r="EP4" s="308"/>
      <c r="EQ4" s="308"/>
      <c r="ER4" s="308"/>
      <c r="ES4" s="308"/>
      <c r="ET4" s="308"/>
      <c r="EU4" s="308"/>
      <c r="EV4" s="308"/>
      <c r="EW4" s="308"/>
      <c r="EX4" s="308"/>
      <c r="EY4" s="308"/>
      <c r="EZ4" s="308"/>
      <c r="FA4" s="308"/>
      <c r="FB4" s="308"/>
      <c r="FC4" s="308"/>
      <c r="FD4" s="308"/>
      <c r="FE4" s="308"/>
      <c r="FF4" s="308"/>
      <c r="FG4" s="308"/>
      <c r="FH4" s="308"/>
      <c r="FI4" s="308"/>
      <c r="FJ4" s="308"/>
      <c r="FK4" s="308"/>
      <c r="FL4" s="308"/>
      <c r="FM4" s="308"/>
      <c r="FN4" s="308"/>
      <c r="FO4" s="308"/>
      <c r="FP4" s="308"/>
      <c r="FQ4" s="308"/>
      <c r="FR4" s="308"/>
      <c r="FS4" s="308"/>
      <c r="FT4" s="308"/>
      <c r="FU4" s="308"/>
      <c r="FV4" s="308"/>
      <c r="FW4" s="308"/>
      <c r="FX4" s="308"/>
      <c r="FY4" s="308"/>
      <c r="FZ4" s="308"/>
      <c r="GA4" s="308"/>
      <c r="GB4" s="308"/>
      <c r="GC4" s="308"/>
      <c r="GD4" s="308"/>
      <c r="GE4" s="308"/>
      <c r="GF4" s="308"/>
      <c r="GG4" s="308"/>
      <c r="GH4" s="308"/>
      <c r="GI4" s="308"/>
      <c r="GJ4" s="308"/>
      <c r="GK4" s="308"/>
      <c r="GL4" s="308"/>
      <c r="GM4" s="308"/>
      <c r="GN4" s="308"/>
      <c r="GO4" s="308"/>
      <c r="GP4" s="308"/>
      <c r="GQ4" s="308"/>
      <c r="GR4" s="308"/>
      <c r="GS4" s="308"/>
      <c r="GT4" s="308"/>
      <c r="GU4" s="308"/>
      <c r="GV4" s="308"/>
      <c r="GW4" s="308"/>
      <c r="GX4" s="308"/>
      <c r="GY4" s="308"/>
      <c r="GZ4" s="308"/>
      <c r="HA4" s="308"/>
      <c r="HB4" s="308"/>
      <c r="HC4" s="308"/>
      <c r="HD4" s="308"/>
      <c r="HE4" s="308"/>
      <c r="HF4" s="308"/>
      <c r="HG4" s="308"/>
      <c r="HH4" s="308"/>
      <c r="HI4" s="308"/>
      <c r="HJ4" s="308"/>
      <c r="HK4" s="308"/>
      <c r="HL4" s="308"/>
      <c r="HM4" s="308"/>
      <c r="HN4" s="308"/>
      <c r="HO4" s="308"/>
      <c r="HP4" s="308"/>
      <c r="HQ4" s="308"/>
      <c r="HR4" s="308"/>
      <c r="HS4" s="308"/>
      <c r="HT4" s="308"/>
      <c r="HU4" s="308"/>
      <c r="HV4" s="308"/>
      <c r="HW4" s="308"/>
      <c r="HX4" s="308"/>
      <c r="HY4" s="308"/>
      <c r="HZ4" s="308"/>
      <c r="IA4" s="308"/>
      <c r="IB4" s="308"/>
      <c r="IC4" s="308"/>
      <c r="ID4" s="308"/>
      <c r="IE4" s="308"/>
      <c r="IF4" s="308"/>
      <c r="IG4" s="308"/>
      <c r="IH4" s="308"/>
      <c r="II4" s="308"/>
      <c r="IJ4" s="308"/>
      <c r="IK4" s="308"/>
    </row>
    <row r="5" ht="19.5" customHeight="1" spans="1:245">
      <c r="A5" s="201"/>
      <c r="B5" s="304"/>
      <c r="C5" s="313"/>
      <c r="D5" s="304"/>
      <c r="E5" s="306"/>
      <c r="F5" s="306"/>
      <c r="G5" s="306"/>
      <c r="H5" s="306"/>
      <c r="I5" s="306"/>
      <c r="J5" s="311"/>
      <c r="K5" s="311"/>
      <c r="L5" s="311"/>
      <c r="M5" s="311"/>
      <c r="N5" s="311"/>
      <c r="O5" s="311"/>
      <c r="P5" s="318"/>
      <c r="Q5" s="311"/>
      <c r="R5" s="201"/>
      <c r="S5" s="224"/>
      <c r="T5" s="201"/>
      <c r="U5" s="201"/>
      <c r="V5" s="320"/>
      <c r="W5" s="201"/>
      <c r="X5" s="309"/>
      <c r="Y5" s="309"/>
      <c r="Z5" s="309"/>
      <c r="AA5" s="309"/>
      <c r="AB5" s="309"/>
      <c r="AC5" s="308"/>
      <c r="AD5" s="308"/>
      <c r="AE5" s="308"/>
      <c r="AF5" s="308"/>
      <c r="AG5" s="308"/>
      <c r="AH5" s="308"/>
      <c r="AI5" s="308"/>
      <c r="AJ5" s="308"/>
      <c r="AK5" s="308"/>
      <c r="AL5" s="308"/>
      <c r="AM5" s="308"/>
      <c r="AN5" s="308"/>
      <c r="AO5" s="308"/>
      <c r="AP5" s="308"/>
      <c r="AQ5" s="308"/>
      <c r="AR5" s="308"/>
      <c r="AS5" s="308"/>
      <c r="AT5" s="308"/>
      <c r="AU5" s="308"/>
      <c r="AV5" s="308"/>
      <c r="AW5" s="308"/>
      <c r="AX5" s="308"/>
      <c r="AY5" s="308"/>
      <c r="AZ5" s="308"/>
      <c r="BA5" s="308"/>
      <c r="BB5" s="308"/>
      <c r="BC5" s="308"/>
      <c r="BD5" s="308"/>
      <c r="BE5" s="308"/>
      <c r="BF5" s="308"/>
      <c r="BG5" s="308"/>
      <c r="BH5" s="308"/>
      <c r="BI5" s="308"/>
      <c r="BJ5" s="308"/>
      <c r="BK5" s="308"/>
      <c r="BL5" s="308"/>
      <c r="BM5" s="308"/>
      <c r="BN5" s="308"/>
      <c r="BO5" s="308"/>
      <c r="BP5" s="308"/>
      <c r="BQ5" s="308"/>
      <c r="BR5" s="308"/>
      <c r="BS5" s="308"/>
      <c r="BT5" s="308"/>
      <c r="BU5" s="308"/>
      <c r="BV5" s="308"/>
      <c r="BW5" s="308"/>
      <c r="BX5" s="308"/>
      <c r="BY5" s="308"/>
      <c r="BZ5" s="308"/>
      <c r="CA5" s="308"/>
      <c r="CB5" s="308"/>
      <c r="CC5" s="308"/>
      <c r="CD5" s="308"/>
      <c r="CE5" s="308"/>
      <c r="CF5" s="308"/>
      <c r="CG5" s="308"/>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8"/>
      <c r="DG5" s="308"/>
      <c r="DH5" s="308"/>
      <c r="DI5" s="308"/>
      <c r="DJ5" s="308"/>
      <c r="DK5" s="308"/>
      <c r="DL5" s="308"/>
      <c r="DM5" s="308"/>
      <c r="DN5" s="308"/>
      <c r="DO5" s="308"/>
      <c r="DP5" s="308"/>
      <c r="DQ5" s="308"/>
      <c r="DR5" s="308"/>
      <c r="DS5" s="308"/>
      <c r="DT5" s="308"/>
      <c r="DU5" s="308"/>
      <c r="DV5" s="308"/>
      <c r="DW5" s="308"/>
      <c r="DX5" s="308"/>
      <c r="DY5" s="308"/>
      <c r="DZ5" s="308"/>
      <c r="EA5" s="308"/>
      <c r="EB5" s="308"/>
      <c r="EC5" s="308"/>
      <c r="ED5" s="308"/>
      <c r="EE5" s="308"/>
      <c r="EF5" s="308"/>
      <c r="EG5" s="308"/>
      <c r="EH5" s="308"/>
      <c r="EI5" s="308"/>
      <c r="EJ5" s="308"/>
      <c r="EK5" s="308"/>
      <c r="EL5" s="308"/>
      <c r="EM5" s="308"/>
      <c r="EN5" s="308"/>
      <c r="EO5" s="308"/>
      <c r="EP5" s="308"/>
      <c r="EQ5" s="308"/>
      <c r="ER5" s="308"/>
      <c r="ES5" s="308"/>
      <c r="ET5" s="308"/>
      <c r="EU5" s="308"/>
      <c r="EV5" s="308"/>
      <c r="EW5" s="308"/>
      <c r="EX5" s="308"/>
      <c r="EY5" s="308"/>
      <c r="EZ5" s="308"/>
      <c r="FA5" s="308"/>
      <c r="FB5" s="308"/>
      <c r="FC5" s="308"/>
      <c r="FD5" s="308"/>
      <c r="FE5" s="308"/>
      <c r="FF5" s="308"/>
      <c r="FG5" s="308"/>
      <c r="FH5" s="308"/>
      <c r="FI5" s="308"/>
      <c r="FJ5" s="308"/>
      <c r="FK5" s="308"/>
      <c r="FL5" s="308"/>
      <c r="FM5" s="308"/>
      <c r="FN5" s="308"/>
      <c r="FO5" s="308"/>
      <c r="FP5" s="308"/>
      <c r="FQ5" s="308"/>
      <c r="FR5" s="308"/>
      <c r="FS5" s="308"/>
      <c r="FT5" s="308"/>
      <c r="FU5" s="308"/>
      <c r="FV5" s="308"/>
      <c r="FW5" s="308"/>
      <c r="FX5" s="308"/>
      <c r="FY5" s="308"/>
      <c r="FZ5" s="308"/>
      <c r="GA5" s="308"/>
      <c r="GB5" s="308"/>
      <c r="GC5" s="308"/>
      <c r="GD5" s="308"/>
      <c r="GE5" s="308"/>
      <c r="GF5" s="308"/>
      <c r="GG5" s="308"/>
      <c r="GH5" s="308"/>
      <c r="GI5" s="308"/>
      <c r="GJ5" s="308"/>
      <c r="GK5" s="308"/>
      <c r="GL5" s="308"/>
      <c r="GM5" s="308"/>
      <c r="GN5" s="308"/>
      <c r="GO5" s="308"/>
      <c r="GP5" s="308"/>
      <c r="GQ5" s="308"/>
      <c r="GR5" s="308"/>
      <c r="GS5" s="308"/>
      <c r="GT5" s="308"/>
      <c r="GU5" s="308"/>
      <c r="GV5" s="308"/>
      <c r="GW5" s="308"/>
      <c r="GX5" s="308"/>
      <c r="GY5" s="308"/>
      <c r="GZ5" s="308"/>
      <c r="HA5" s="308"/>
      <c r="HB5" s="308"/>
      <c r="HC5" s="308"/>
      <c r="HD5" s="308"/>
      <c r="HE5" s="308"/>
      <c r="HF5" s="308"/>
      <c r="HG5" s="308"/>
      <c r="HH5" s="308"/>
      <c r="HI5" s="308"/>
      <c r="HJ5" s="308"/>
      <c r="HK5" s="308"/>
      <c r="HL5" s="308"/>
      <c r="HM5" s="308"/>
      <c r="HN5" s="308"/>
      <c r="HO5" s="308"/>
      <c r="HP5" s="308"/>
      <c r="HQ5" s="308"/>
      <c r="HR5" s="308"/>
      <c r="HS5" s="308"/>
      <c r="HT5" s="308"/>
      <c r="HU5" s="308"/>
      <c r="HV5" s="308"/>
      <c r="HW5" s="308"/>
      <c r="HX5" s="308"/>
      <c r="HY5" s="308"/>
      <c r="HZ5" s="308"/>
      <c r="IA5" s="308"/>
      <c r="IB5" s="308"/>
      <c r="IC5" s="308"/>
      <c r="ID5" s="308"/>
      <c r="IE5" s="308"/>
      <c r="IF5" s="308"/>
      <c r="IG5" s="308"/>
      <c r="IH5" s="308"/>
      <c r="II5" s="308"/>
      <c r="IJ5" s="308"/>
      <c r="IK5" s="308"/>
    </row>
    <row r="6" ht="39.75" customHeight="1" spans="1:245">
      <c r="A6" s="201"/>
      <c r="B6" s="304"/>
      <c r="C6" s="313"/>
      <c r="D6" s="304"/>
      <c r="E6" s="306"/>
      <c r="F6" s="306"/>
      <c r="G6" s="306"/>
      <c r="H6" s="306"/>
      <c r="I6" s="306"/>
      <c r="J6" s="311"/>
      <c r="K6" s="311"/>
      <c r="L6" s="311"/>
      <c r="M6" s="311"/>
      <c r="N6" s="311"/>
      <c r="O6" s="311"/>
      <c r="P6" s="319"/>
      <c r="Q6" s="311"/>
      <c r="R6" s="201"/>
      <c r="S6" s="224"/>
      <c r="T6" s="201"/>
      <c r="U6" s="201"/>
      <c r="V6" s="228"/>
      <c r="W6" s="201"/>
      <c r="X6" s="309"/>
      <c r="Y6" s="309"/>
      <c r="Z6" s="309"/>
      <c r="AA6" s="309"/>
      <c r="AB6" s="309"/>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c r="BF6" s="308"/>
      <c r="BG6" s="308"/>
      <c r="BH6" s="308"/>
      <c r="BI6" s="308"/>
      <c r="BJ6" s="308"/>
      <c r="BK6" s="308"/>
      <c r="BL6" s="308"/>
      <c r="BM6" s="308"/>
      <c r="BN6" s="308"/>
      <c r="BO6" s="308"/>
      <c r="BP6" s="308"/>
      <c r="BQ6" s="308"/>
      <c r="BR6" s="308"/>
      <c r="BS6" s="308"/>
      <c r="BT6" s="308"/>
      <c r="BU6" s="308"/>
      <c r="BV6" s="308"/>
      <c r="BW6" s="308"/>
      <c r="BX6" s="308"/>
      <c r="BY6" s="308"/>
      <c r="BZ6" s="308"/>
      <c r="CA6" s="308"/>
      <c r="CB6" s="308"/>
      <c r="CC6" s="308"/>
      <c r="CD6" s="308"/>
      <c r="CE6" s="308"/>
      <c r="CF6" s="308"/>
      <c r="CG6" s="308"/>
      <c r="CH6" s="308"/>
      <c r="CI6" s="308"/>
      <c r="CJ6" s="308"/>
      <c r="CK6" s="308"/>
      <c r="CL6" s="308"/>
      <c r="CM6" s="308"/>
      <c r="CN6" s="308"/>
      <c r="CO6" s="308"/>
      <c r="CP6" s="308"/>
      <c r="CQ6" s="308"/>
      <c r="CR6" s="308"/>
      <c r="CS6" s="308"/>
      <c r="CT6" s="308"/>
      <c r="CU6" s="308"/>
      <c r="CV6" s="308"/>
      <c r="CW6" s="308"/>
      <c r="CX6" s="308"/>
      <c r="CY6" s="308"/>
      <c r="CZ6" s="308"/>
      <c r="DA6" s="308"/>
      <c r="DB6" s="308"/>
      <c r="DC6" s="308"/>
      <c r="DD6" s="308"/>
      <c r="DE6" s="308"/>
      <c r="DF6" s="308"/>
      <c r="DG6" s="308"/>
      <c r="DH6" s="308"/>
      <c r="DI6" s="308"/>
      <c r="DJ6" s="308"/>
      <c r="DK6" s="308"/>
      <c r="DL6" s="308"/>
      <c r="DM6" s="308"/>
      <c r="DN6" s="308"/>
      <c r="DO6" s="308"/>
      <c r="DP6" s="308"/>
      <c r="DQ6" s="308"/>
      <c r="DR6" s="308"/>
      <c r="DS6" s="308"/>
      <c r="DT6" s="308"/>
      <c r="DU6" s="308"/>
      <c r="DV6" s="308"/>
      <c r="DW6" s="308"/>
      <c r="DX6" s="308"/>
      <c r="DY6" s="308"/>
      <c r="DZ6" s="308"/>
      <c r="EA6" s="308"/>
      <c r="EB6" s="308"/>
      <c r="EC6" s="308"/>
      <c r="ED6" s="308"/>
      <c r="EE6" s="308"/>
      <c r="EF6" s="308"/>
      <c r="EG6" s="308"/>
      <c r="EH6" s="308"/>
      <c r="EI6" s="308"/>
      <c r="EJ6" s="308"/>
      <c r="EK6" s="308"/>
      <c r="EL6" s="308"/>
      <c r="EM6" s="308"/>
      <c r="EN6" s="308"/>
      <c r="EO6" s="308"/>
      <c r="EP6" s="308"/>
      <c r="EQ6" s="308"/>
      <c r="ER6" s="308"/>
      <c r="ES6" s="308"/>
      <c r="ET6" s="308"/>
      <c r="EU6" s="308"/>
      <c r="EV6" s="308"/>
      <c r="EW6" s="308"/>
      <c r="EX6" s="308"/>
      <c r="EY6" s="308"/>
      <c r="EZ6" s="308"/>
      <c r="FA6" s="308"/>
      <c r="FB6" s="308"/>
      <c r="FC6" s="308"/>
      <c r="FD6" s="308"/>
      <c r="FE6" s="308"/>
      <c r="FF6" s="308"/>
      <c r="FG6" s="308"/>
      <c r="FH6" s="308"/>
      <c r="FI6" s="308"/>
      <c r="FJ6" s="308"/>
      <c r="FK6" s="308"/>
      <c r="FL6" s="308"/>
      <c r="FM6" s="308"/>
      <c r="FN6" s="308"/>
      <c r="FO6" s="308"/>
      <c r="FP6" s="308"/>
      <c r="FQ6" s="308"/>
      <c r="FR6" s="308"/>
      <c r="FS6" s="308"/>
      <c r="FT6" s="308"/>
      <c r="FU6" s="308"/>
      <c r="FV6" s="308"/>
      <c r="FW6" s="308"/>
      <c r="FX6" s="308"/>
      <c r="FY6" s="308"/>
      <c r="FZ6" s="308"/>
      <c r="GA6" s="308"/>
      <c r="GB6" s="308"/>
      <c r="GC6" s="308"/>
      <c r="GD6" s="308"/>
      <c r="GE6" s="308"/>
      <c r="GF6" s="308"/>
      <c r="GG6" s="308"/>
      <c r="GH6" s="308"/>
      <c r="GI6" s="308"/>
      <c r="GJ6" s="308"/>
      <c r="GK6" s="308"/>
      <c r="GL6" s="308"/>
      <c r="GM6" s="308"/>
      <c r="GN6" s="308"/>
      <c r="GO6" s="308"/>
      <c r="GP6" s="308"/>
      <c r="GQ6" s="308"/>
      <c r="GR6" s="308"/>
      <c r="GS6" s="308"/>
      <c r="GT6" s="308"/>
      <c r="GU6" s="308"/>
      <c r="GV6" s="308"/>
      <c r="GW6" s="308"/>
      <c r="GX6" s="308"/>
      <c r="GY6" s="308"/>
      <c r="GZ6" s="308"/>
      <c r="HA6" s="308"/>
      <c r="HB6" s="308"/>
      <c r="HC6" s="308"/>
      <c r="HD6" s="308"/>
      <c r="HE6" s="308"/>
      <c r="HF6" s="308"/>
      <c r="HG6" s="308"/>
      <c r="HH6" s="308"/>
      <c r="HI6" s="308"/>
      <c r="HJ6" s="308"/>
      <c r="HK6" s="308"/>
      <c r="HL6" s="308"/>
      <c r="HM6" s="308"/>
      <c r="HN6" s="308"/>
      <c r="HO6" s="308"/>
      <c r="HP6" s="308"/>
      <c r="HQ6" s="308"/>
      <c r="HR6" s="308"/>
      <c r="HS6" s="308"/>
      <c r="HT6" s="308"/>
      <c r="HU6" s="308"/>
      <c r="HV6" s="308"/>
      <c r="HW6" s="308"/>
      <c r="HX6" s="308"/>
      <c r="HY6" s="308"/>
      <c r="HZ6" s="308"/>
      <c r="IA6" s="308"/>
      <c r="IB6" s="308"/>
      <c r="IC6" s="308"/>
      <c r="ID6" s="308"/>
      <c r="IE6" s="308"/>
      <c r="IF6" s="308"/>
      <c r="IG6" s="308"/>
      <c r="IH6" s="308"/>
      <c r="II6" s="308"/>
      <c r="IJ6" s="308"/>
      <c r="IK6" s="308"/>
    </row>
    <row r="7" ht="25.5" customHeight="1" spans="1:245">
      <c r="A7" s="314"/>
      <c r="B7" s="202" t="s">
        <v>107</v>
      </c>
      <c r="C7" s="203" t="s">
        <v>108</v>
      </c>
      <c r="D7" s="315">
        <v>132011</v>
      </c>
      <c r="E7" s="315">
        <v>9600</v>
      </c>
      <c r="F7" s="315">
        <v>2400</v>
      </c>
      <c r="G7" s="315">
        <v>1600</v>
      </c>
      <c r="H7" s="315">
        <v>2400</v>
      </c>
      <c r="I7" s="315">
        <v>4000</v>
      </c>
      <c r="J7" s="315">
        <v>0</v>
      </c>
      <c r="K7" s="315">
        <v>16000</v>
      </c>
      <c r="L7" s="315">
        <v>4000</v>
      </c>
      <c r="M7" s="315">
        <v>0</v>
      </c>
      <c r="N7" s="315">
        <v>8000</v>
      </c>
      <c r="O7" s="315">
        <v>0</v>
      </c>
      <c r="P7" s="315">
        <v>0</v>
      </c>
      <c r="Q7" s="315">
        <v>16000</v>
      </c>
      <c r="R7" s="315">
        <v>2411</v>
      </c>
      <c r="S7" s="315">
        <v>0</v>
      </c>
      <c r="T7" s="315">
        <v>0</v>
      </c>
      <c r="U7" s="315">
        <v>52800</v>
      </c>
      <c r="V7" s="315">
        <v>0</v>
      </c>
      <c r="W7" s="315">
        <v>12800</v>
      </c>
      <c r="X7" s="321"/>
      <c r="Y7" s="321"/>
      <c r="Z7" s="321"/>
      <c r="AA7" s="321"/>
      <c r="AB7" s="321"/>
      <c r="AC7" s="321"/>
      <c r="AD7" s="321"/>
      <c r="AE7" s="321"/>
      <c r="AF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308"/>
      <c r="CG7" s="308"/>
      <c r="CH7" s="308"/>
      <c r="CI7" s="308"/>
      <c r="CJ7" s="308"/>
      <c r="CK7" s="308"/>
      <c r="CL7" s="308"/>
      <c r="CM7" s="308"/>
      <c r="CN7" s="308"/>
      <c r="CO7" s="308"/>
      <c r="CP7" s="308"/>
      <c r="CQ7" s="308"/>
      <c r="CR7" s="308"/>
      <c r="CS7" s="308"/>
      <c r="CT7" s="308"/>
      <c r="CU7" s="308"/>
      <c r="CV7" s="308"/>
      <c r="CW7" s="308"/>
      <c r="CX7" s="308"/>
      <c r="CY7" s="308"/>
      <c r="CZ7" s="308"/>
      <c r="DA7" s="308"/>
      <c r="DB7" s="308"/>
      <c r="DC7" s="308"/>
      <c r="DD7" s="308"/>
      <c r="DE7" s="308"/>
      <c r="DF7" s="308"/>
      <c r="DG7" s="308"/>
      <c r="DH7" s="308"/>
      <c r="DI7" s="308"/>
      <c r="DJ7" s="308"/>
      <c r="DK7" s="308"/>
      <c r="DL7" s="308"/>
      <c r="DM7" s="308"/>
      <c r="DN7" s="308"/>
      <c r="DO7" s="308"/>
      <c r="DP7" s="308"/>
      <c r="DQ7" s="308"/>
      <c r="DR7" s="308"/>
      <c r="DS7" s="308"/>
      <c r="DT7" s="308"/>
      <c r="DU7" s="308"/>
      <c r="DV7" s="308"/>
      <c r="DW7" s="308"/>
      <c r="DX7" s="308"/>
      <c r="DY7" s="308"/>
      <c r="DZ7" s="308"/>
      <c r="EA7" s="308"/>
      <c r="EB7" s="308"/>
      <c r="EC7" s="308"/>
      <c r="ED7" s="308"/>
      <c r="EE7" s="308"/>
      <c r="EF7" s="308"/>
      <c r="EG7" s="308"/>
      <c r="EH7" s="308"/>
      <c r="EI7" s="308"/>
      <c r="EJ7" s="308"/>
      <c r="EK7" s="308"/>
      <c r="EL7" s="308"/>
      <c r="EM7" s="308"/>
      <c r="EN7" s="308"/>
      <c r="EO7" s="308"/>
      <c r="EP7" s="308"/>
      <c r="EQ7" s="308"/>
      <c r="ER7" s="308"/>
      <c r="ES7" s="308"/>
      <c r="ET7" s="308"/>
      <c r="EU7" s="308"/>
      <c r="EV7" s="308"/>
      <c r="EW7" s="308"/>
      <c r="EX7" s="308"/>
      <c r="EY7" s="308"/>
      <c r="EZ7" s="308"/>
      <c r="FA7" s="308"/>
      <c r="FB7" s="308"/>
      <c r="FC7" s="308"/>
      <c r="FD7" s="308"/>
      <c r="FE7" s="308"/>
      <c r="FF7" s="308"/>
      <c r="FG7" s="308"/>
      <c r="FH7" s="308"/>
      <c r="FI7" s="308"/>
      <c r="FJ7" s="308"/>
      <c r="FK7" s="308"/>
      <c r="FL7" s="308"/>
      <c r="FM7" s="308"/>
      <c r="FN7" s="308"/>
      <c r="FO7" s="308"/>
      <c r="FP7" s="308"/>
      <c r="FQ7" s="308"/>
      <c r="FR7" s="308"/>
      <c r="FS7" s="308"/>
      <c r="FT7" s="308"/>
      <c r="FU7" s="308"/>
      <c r="FV7" s="308"/>
      <c r="FW7" s="308"/>
      <c r="FX7" s="308"/>
      <c r="FY7" s="308"/>
      <c r="FZ7" s="308"/>
      <c r="GA7" s="308"/>
      <c r="GB7" s="308"/>
      <c r="GC7" s="308"/>
      <c r="GD7" s="308"/>
      <c r="GE7" s="308"/>
      <c r="GF7" s="308"/>
      <c r="GG7" s="308"/>
      <c r="GH7" s="308"/>
      <c r="GI7" s="308"/>
      <c r="GJ7" s="308"/>
      <c r="GK7" s="308"/>
      <c r="GL7" s="308"/>
      <c r="GM7" s="308"/>
      <c r="GN7" s="308"/>
      <c r="GO7" s="308"/>
      <c r="GP7" s="308"/>
      <c r="GQ7" s="308"/>
      <c r="GR7" s="308"/>
      <c r="GS7" s="308"/>
      <c r="GT7" s="308"/>
      <c r="GU7" s="308"/>
      <c r="GV7" s="308"/>
      <c r="GW7" s="308"/>
      <c r="GX7" s="308"/>
      <c r="GY7" s="308"/>
      <c r="GZ7" s="308"/>
      <c r="HA7" s="308"/>
      <c r="HB7" s="308"/>
      <c r="HC7" s="308"/>
      <c r="HD7" s="308"/>
      <c r="HE7" s="308"/>
      <c r="HF7" s="308"/>
      <c r="HG7" s="308"/>
      <c r="HH7" s="308"/>
      <c r="HI7" s="308"/>
      <c r="HJ7" s="308"/>
      <c r="HK7" s="308"/>
      <c r="HL7" s="308"/>
      <c r="HM7" s="308"/>
      <c r="HN7" s="308"/>
      <c r="HO7" s="308"/>
      <c r="HP7" s="308"/>
      <c r="HQ7" s="308"/>
      <c r="HR7" s="308"/>
      <c r="HS7" s="308"/>
      <c r="HT7" s="308"/>
      <c r="HU7" s="308"/>
      <c r="HV7" s="308"/>
      <c r="HW7" s="308"/>
      <c r="HX7" s="308"/>
      <c r="HY7" s="308"/>
      <c r="HZ7" s="308"/>
      <c r="IA7" s="308"/>
      <c r="IB7" s="308"/>
      <c r="IC7" s="308"/>
      <c r="ID7" s="308"/>
      <c r="IE7" s="308"/>
      <c r="IF7" s="308"/>
      <c r="IG7" s="308"/>
      <c r="IH7" s="308"/>
      <c r="II7" s="308"/>
      <c r="IJ7" s="308"/>
      <c r="IK7" s="308"/>
    </row>
    <row r="8" ht="25.5" customHeight="1" spans="1:245">
      <c r="A8" s="314"/>
      <c r="B8" s="202" t="s">
        <v>246</v>
      </c>
      <c r="C8" s="203" t="s">
        <v>117</v>
      </c>
      <c r="D8" s="315">
        <v>132011</v>
      </c>
      <c r="E8" s="315">
        <v>9600</v>
      </c>
      <c r="F8" s="315">
        <v>2400</v>
      </c>
      <c r="G8" s="315">
        <v>1600</v>
      </c>
      <c r="H8" s="315">
        <v>2400</v>
      </c>
      <c r="I8" s="315">
        <v>4000</v>
      </c>
      <c r="J8" s="315">
        <v>0</v>
      </c>
      <c r="K8" s="315">
        <v>16000</v>
      </c>
      <c r="L8" s="315">
        <v>4000</v>
      </c>
      <c r="M8" s="315">
        <v>0</v>
      </c>
      <c r="N8" s="315">
        <v>8000</v>
      </c>
      <c r="O8" s="315">
        <v>0</v>
      </c>
      <c r="P8" s="315">
        <v>0</v>
      </c>
      <c r="Q8" s="315">
        <v>16000</v>
      </c>
      <c r="R8" s="315">
        <v>2411</v>
      </c>
      <c r="S8" s="315">
        <v>0</v>
      </c>
      <c r="T8" s="315">
        <v>0</v>
      </c>
      <c r="U8" s="315">
        <v>52800</v>
      </c>
      <c r="V8" s="315">
        <v>0</v>
      </c>
      <c r="W8" s="315">
        <v>12800</v>
      </c>
      <c r="X8" s="321"/>
      <c r="Y8" s="321"/>
      <c r="Z8" s="321"/>
      <c r="AA8" s="321"/>
      <c r="AB8" s="321"/>
      <c r="AC8" s="321"/>
      <c r="AD8" s="321"/>
      <c r="AE8" s="321"/>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c r="CD8" s="308"/>
      <c r="CE8" s="308"/>
      <c r="CF8" s="308"/>
      <c r="CG8" s="308"/>
      <c r="CH8" s="308"/>
      <c r="CI8" s="308"/>
      <c r="CJ8" s="308"/>
      <c r="CK8" s="308"/>
      <c r="CL8" s="308"/>
      <c r="CM8" s="308"/>
      <c r="CN8" s="308"/>
      <c r="CO8" s="308"/>
      <c r="CP8" s="308"/>
      <c r="CQ8" s="308"/>
      <c r="CR8" s="308"/>
      <c r="CS8" s="308"/>
      <c r="CT8" s="308"/>
      <c r="CU8" s="308"/>
      <c r="CV8" s="308"/>
      <c r="CW8" s="308"/>
      <c r="CX8" s="308"/>
      <c r="CY8" s="308"/>
      <c r="CZ8" s="308"/>
      <c r="DA8" s="308"/>
      <c r="DB8" s="308"/>
      <c r="DC8" s="308"/>
      <c r="DD8" s="308"/>
      <c r="DE8" s="308"/>
      <c r="DF8" s="308"/>
      <c r="DG8" s="308"/>
      <c r="DH8" s="308"/>
      <c r="DI8" s="308"/>
      <c r="DJ8" s="308"/>
      <c r="DK8" s="308"/>
      <c r="DL8" s="308"/>
      <c r="DM8" s="308"/>
      <c r="DN8" s="308"/>
      <c r="DO8" s="308"/>
      <c r="DP8" s="308"/>
      <c r="DQ8" s="308"/>
      <c r="DR8" s="308"/>
      <c r="DS8" s="308"/>
      <c r="DT8" s="308"/>
      <c r="DU8" s="308"/>
      <c r="DV8" s="308"/>
      <c r="DW8" s="308"/>
      <c r="DX8" s="308"/>
      <c r="DY8" s="308"/>
      <c r="DZ8" s="308"/>
      <c r="EA8" s="308"/>
      <c r="EB8" s="308"/>
      <c r="EC8" s="308"/>
      <c r="ED8" s="308"/>
      <c r="EE8" s="308"/>
      <c r="EF8" s="308"/>
      <c r="EG8" s="308"/>
      <c r="EH8" s="308"/>
      <c r="EI8" s="308"/>
      <c r="EJ8" s="308"/>
      <c r="EK8" s="308"/>
      <c r="EL8" s="308"/>
      <c r="EM8" s="308"/>
      <c r="EN8" s="308"/>
      <c r="EO8" s="308"/>
      <c r="EP8" s="308"/>
      <c r="EQ8" s="308"/>
      <c r="ER8" s="308"/>
      <c r="ES8" s="308"/>
      <c r="ET8" s="308"/>
      <c r="EU8" s="308"/>
      <c r="EV8" s="308"/>
      <c r="EW8" s="308"/>
      <c r="EX8" s="308"/>
      <c r="EY8" s="308"/>
      <c r="EZ8" s="308"/>
      <c r="FA8" s="308"/>
      <c r="FB8" s="308"/>
      <c r="FC8" s="308"/>
      <c r="FD8" s="308"/>
      <c r="FE8" s="308"/>
      <c r="FF8" s="308"/>
      <c r="FG8" s="308"/>
      <c r="FH8" s="308"/>
      <c r="FI8" s="308"/>
      <c r="FJ8" s="308"/>
      <c r="FK8" s="308"/>
      <c r="FL8" s="308"/>
      <c r="FM8" s="308"/>
      <c r="FN8" s="308"/>
      <c r="FO8" s="308"/>
      <c r="FP8" s="308"/>
      <c r="FQ8" s="308"/>
      <c r="FR8" s="308"/>
      <c r="FS8" s="308"/>
      <c r="FT8" s="308"/>
      <c r="FU8" s="308"/>
      <c r="FV8" s="308"/>
      <c r="FW8" s="308"/>
      <c r="FX8" s="308"/>
      <c r="FY8" s="308"/>
      <c r="FZ8" s="308"/>
      <c r="GA8" s="308"/>
      <c r="GB8" s="308"/>
      <c r="GC8" s="308"/>
      <c r="GD8" s="308"/>
      <c r="GE8" s="308"/>
      <c r="GF8" s="308"/>
      <c r="GG8" s="308"/>
      <c r="GH8" s="308"/>
      <c r="GI8" s="308"/>
      <c r="GJ8" s="308"/>
      <c r="GK8" s="308"/>
      <c r="GL8" s="308"/>
      <c r="GM8" s="308"/>
      <c r="GN8" s="308"/>
      <c r="GO8" s="308"/>
      <c r="GP8" s="308"/>
      <c r="GQ8" s="308"/>
      <c r="GR8" s="308"/>
      <c r="GS8" s="308"/>
      <c r="GT8" s="308"/>
      <c r="GU8" s="308"/>
      <c r="GV8" s="308"/>
      <c r="GW8" s="308"/>
      <c r="GX8" s="308"/>
      <c r="GY8" s="308"/>
      <c r="GZ8" s="308"/>
      <c r="HA8" s="308"/>
      <c r="HB8" s="308"/>
      <c r="HC8" s="308"/>
      <c r="HD8" s="308"/>
      <c r="HE8" s="308"/>
      <c r="HF8" s="308"/>
      <c r="HG8" s="308"/>
      <c r="HH8" s="308"/>
      <c r="HI8" s="308"/>
      <c r="HJ8" s="308"/>
      <c r="HK8" s="308"/>
      <c r="HL8" s="308"/>
      <c r="HM8" s="308"/>
      <c r="HN8" s="308"/>
      <c r="HO8" s="308"/>
      <c r="HP8" s="308"/>
      <c r="HQ8" s="308"/>
      <c r="HR8" s="308"/>
      <c r="HS8" s="308"/>
      <c r="HT8" s="308"/>
      <c r="HU8" s="308"/>
      <c r="HV8" s="308"/>
      <c r="HW8" s="308"/>
      <c r="HX8" s="308"/>
      <c r="HY8" s="308"/>
      <c r="HZ8" s="308"/>
      <c r="IA8" s="308"/>
      <c r="IB8" s="308"/>
      <c r="IC8" s="308"/>
      <c r="ID8" s="308"/>
      <c r="IE8" s="308"/>
      <c r="IF8" s="308"/>
      <c r="IG8" s="308"/>
      <c r="IH8" s="308"/>
      <c r="II8" s="308"/>
      <c r="IJ8" s="308"/>
      <c r="IK8" s="308"/>
    </row>
    <row r="9" ht="25.5" customHeight="1" spans="1:245">
      <c r="A9" s="129" t="s">
        <v>118</v>
      </c>
      <c r="B9" s="125" t="s">
        <v>109</v>
      </c>
      <c r="C9" s="130" t="s">
        <v>119</v>
      </c>
      <c r="D9" s="316">
        <v>132011</v>
      </c>
      <c r="E9" s="316">
        <v>9600</v>
      </c>
      <c r="F9" s="316">
        <v>2400</v>
      </c>
      <c r="G9" s="316">
        <v>1600</v>
      </c>
      <c r="H9" s="316">
        <v>2400</v>
      </c>
      <c r="I9" s="316">
        <v>4000</v>
      </c>
      <c r="J9" s="316">
        <v>0</v>
      </c>
      <c r="K9" s="316">
        <v>16000</v>
      </c>
      <c r="L9" s="316">
        <v>4000</v>
      </c>
      <c r="M9" s="316">
        <v>0</v>
      </c>
      <c r="N9" s="316">
        <v>8000</v>
      </c>
      <c r="O9" s="316">
        <v>0</v>
      </c>
      <c r="P9" s="316">
        <v>0</v>
      </c>
      <c r="Q9" s="316">
        <v>16000</v>
      </c>
      <c r="R9" s="316">
        <v>2411</v>
      </c>
      <c r="S9" s="316">
        <v>0</v>
      </c>
      <c r="T9" s="316">
        <v>0</v>
      </c>
      <c r="U9" s="316">
        <v>52800</v>
      </c>
      <c r="V9" s="316">
        <v>0</v>
      </c>
      <c r="W9" s="316">
        <v>12800</v>
      </c>
      <c r="X9" s="321"/>
      <c r="Y9" s="321"/>
      <c r="Z9" s="321"/>
      <c r="AA9" s="321"/>
      <c r="AB9" s="321"/>
      <c r="AC9" s="321"/>
      <c r="AD9" s="321"/>
      <c r="AE9" s="321"/>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8"/>
      <c r="BS9" s="308"/>
      <c r="BT9" s="308"/>
      <c r="BU9" s="308"/>
      <c r="BV9" s="308"/>
      <c r="BW9" s="308"/>
      <c r="BX9" s="308"/>
      <c r="BY9" s="308"/>
      <c r="BZ9" s="308"/>
      <c r="CA9" s="308"/>
      <c r="CB9" s="308"/>
      <c r="CC9" s="308"/>
      <c r="CD9" s="308"/>
      <c r="CE9" s="308"/>
      <c r="CF9" s="308"/>
      <c r="CG9" s="308"/>
      <c r="CH9" s="308"/>
      <c r="CI9" s="308"/>
      <c r="CJ9" s="308"/>
      <c r="CK9" s="308"/>
      <c r="CL9" s="308"/>
      <c r="CM9" s="308"/>
      <c r="CN9" s="308"/>
      <c r="CO9" s="308"/>
      <c r="CP9" s="308"/>
      <c r="CQ9" s="308"/>
      <c r="CR9" s="308"/>
      <c r="CS9" s="308"/>
      <c r="CT9" s="308"/>
      <c r="CU9" s="308"/>
      <c r="CV9" s="308"/>
      <c r="CW9" s="308"/>
      <c r="CX9" s="308"/>
      <c r="CY9" s="308"/>
      <c r="CZ9" s="308"/>
      <c r="DA9" s="308"/>
      <c r="DB9" s="308"/>
      <c r="DC9" s="308"/>
      <c r="DD9" s="308"/>
      <c r="DE9" s="308"/>
      <c r="DF9" s="308"/>
      <c r="DG9" s="308"/>
      <c r="DH9" s="308"/>
      <c r="DI9" s="308"/>
      <c r="DJ9" s="308"/>
      <c r="DK9" s="308"/>
      <c r="DL9" s="308"/>
      <c r="DM9" s="308"/>
      <c r="DN9" s="308"/>
      <c r="DO9" s="308"/>
      <c r="DP9" s="308"/>
      <c r="DQ9" s="308"/>
      <c r="DR9" s="308"/>
      <c r="DS9" s="308"/>
      <c r="DT9" s="308"/>
      <c r="DU9" s="308"/>
      <c r="DV9" s="308"/>
      <c r="DW9" s="308"/>
      <c r="DX9" s="308"/>
      <c r="DY9" s="308"/>
      <c r="DZ9" s="308"/>
      <c r="EA9" s="308"/>
      <c r="EB9" s="308"/>
      <c r="EC9" s="308"/>
      <c r="ED9" s="308"/>
      <c r="EE9" s="308"/>
      <c r="EF9" s="308"/>
      <c r="EG9" s="308"/>
      <c r="EH9" s="308"/>
      <c r="EI9" s="308"/>
      <c r="EJ9" s="308"/>
      <c r="EK9" s="308"/>
      <c r="EL9" s="308"/>
      <c r="EM9" s="308"/>
      <c r="EN9" s="308"/>
      <c r="EO9" s="308"/>
      <c r="EP9" s="308"/>
      <c r="EQ9" s="308"/>
      <c r="ER9" s="308"/>
      <c r="ES9" s="308"/>
      <c r="ET9" s="308"/>
      <c r="EU9" s="308"/>
      <c r="EV9" s="308"/>
      <c r="EW9" s="308"/>
      <c r="EX9" s="308"/>
      <c r="EY9" s="308"/>
      <c r="EZ9" s="308"/>
      <c r="FA9" s="308"/>
      <c r="FB9" s="308"/>
      <c r="FC9" s="308"/>
      <c r="FD9" s="308"/>
      <c r="FE9" s="308"/>
      <c r="FF9" s="308"/>
      <c r="FG9" s="308"/>
      <c r="FH9" s="308"/>
      <c r="FI9" s="308"/>
      <c r="FJ9" s="308"/>
      <c r="FK9" s="308"/>
      <c r="FL9" s="308"/>
      <c r="FM9" s="308"/>
      <c r="FN9" s="308"/>
      <c r="FO9" s="308"/>
      <c r="FP9" s="308"/>
      <c r="FQ9" s="308"/>
      <c r="FR9" s="308"/>
      <c r="FS9" s="308"/>
      <c r="FT9" s="308"/>
      <c r="FU9" s="308"/>
      <c r="FV9" s="308"/>
      <c r="FW9" s="308"/>
      <c r="FX9" s="308"/>
      <c r="FY9" s="308"/>
      <c r="FZ9" s="308"/>
      <c r="GA9" s="308"/>
      <c r="GB9" s="308"/>
      <c r="GC9" s="308"/>
      <c r="GD9" s="308"/>
      <c r="GE9" s="308"/>
      <c r="GF9" s="308"/>
      <c r="GG9" s="308"/>
      <c r="GH9" s="308"/>
      <c r="GI9" s="308"/>
      <c r="GJ9" s="308"/>
      <c r="GK9" s="308"/>
      <c r="GL9" s="308"/>
      <c r="GM9" s="308"/>
      <c r="GN9" s="308"/>
      <c r="GO9" s="308"/>
      <c r="GP9" s="308"/>
      <c r="GQ9" s="308"/>
      <c r="GR9" s="308"/>
      <c r="GS9" s="308"/>
      <c r="GT9" s="308"/>
      <c r="GU9" s="308"/>
      <c r="GV9" s="308"/>
      <c r="GW9" s="308"/>
      <c r="GX9" s="308"/>
      <c r="GY9" s="308"/>
      <c r="GZ9" s="308"/>
      <c r="HA9" s="308"/>
      <c r="HB9" s="308"/>
      <c r="HC9" s="308"/>
      <c r="HD9" s="308"/>
      <c r="HE9" s="308"/>
      <c r="HF9" s="308"/>
      <c r="HG9" s="308"/>
      <c r="HH9" s="308"/>
      <c r="HI9" s="308"/>
      <c r="HJ9" s="308"/>
      <c r="HK9" s="308"/>
      <c r="HL9" s="308"/>
      <c r="HM9" s="308"/>
      <c r="HN9" s="308"/>
      <c r="HO9" s="308"/>
      <c r="HP9" s="308"/>
      <c r="HQ9" s="308"/>
      <c r="HR9" s="308"/>
      <c r="HS9" s="308"/>
      <c r="HT9" s="308"/>
      <c r="HU9" s="308"/>
      <c r="HV9" s="308"/>
      <c r="HW9" s="308"/>
      <c r="HX9" s="308"/>
      <c r="HY9" s="308"/>
      <c r="HZ9" s="308"/>
      <c r="IA9" s="308"/>
      <c r="IB9" s="308"/>
      <c r="IC9" s="308"/>
      <c r="ID9" s="308"/>
      <c r="IE9" s="308"/>
      <c r="IF9" s="308"/>
      <c r="IG9" s="308"/>
      <c r="IH9" s="308"/>
      <c r="II9" s="308"/>
      <c r="IJ9" s="308"/>
      <c r="IK9" s="308"/>
    </row>
    <row r="10" ht="23.1" customHeight="1" spans="1:245">
      <c r="A10" s="129" t="s">
        <v>120</v>
      </c>
      <c r="B10" s="125" t="s">
        <v>109</v>
      </c>
      <c r="C10" s="130" t="s">
        <v>121</v>
      </c>
      <c r="D10" s="316">
        <v>132011</v>
      </c>
      <c r="E10" s="316">
        <v>9600</v>
      </c>
      <c r="F10" s="316">
        <v>2400</v>
      </c>
      <c r="G10" s="316">
        <v>1600</v>
      </c>
      <c r="H10" s="316">
        <v>2400</v>
      </c>
      <c r="I10" s="316">
        <v>4000</v>
      </c>
      <c r="J10" s="316">
        <v>0</v>
      </c>
      <c r="K10" s="316">
        <v>16000</v>
      </c>
      <c r="L10" s="316">
        <v>4000</v>
      </c>
      <c r="M10" s="316">
        <v>0</v>
      </c>
      <c r="N10" s="316">
        <v>8000</v>
      </c>
      <c r="O10" s="316">
        <v>0</v>
      </c>
      <c r="P10" s="316">
        <v>0</v>
      </c>
      <c r="Q10" s="316">
        <v>16000</v>
      </c>
      <c r="R10" s="316">
        <v>2411</v>
      </c>
      <c r="S10" s="316">
        <v>0</v>
      </c>
      <c r="T10" s="316">
        <v>0</v>
      </c>
      <c r="U10" s="316">
        <v>52800</v>
      </c>
      <c r="V10" s="316">
        <v>0</v>
      </c>
      <c r="W10" s="316">
        <v>12800</v>
      </c>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308"/>
      <c r="BW10" s="308"/>
      <c r="BX10" s="308"/>
      <c r="BY10" s="308"/>
      <c r="BZ10" s="308"/>
      <c r="CA10" s="308"/>
      <c r="CB10" s="308"/>
      <c r="CC10" s="308"/>
      <c r="CD10" s="308"/>
      <c r="CE10" s="308"/>
      <c r="CF10" s="308"/>
      <c r="CG10" s="308"/>
      <c r="CH10" s="308"/>
      <c r="CI10" s="308"/>
      <c r="CJ10" s="308"/>
      <c r="CK10" s="308"/>
      <c r="CL10" s="308"/>
      <c r="CM10" s="308"/>
      <c r="CN10" s="308"/>
      <c r="CO10" s="308"/>
      <c r="CP10" s="308"/>
      <c r="CQ10" s="308"/>
      <c r="CR10" s="308"/>
      <c r="CS10" s="308"/>
      <c r="CT10" s="308"/>
      <c r="CU10" s="308"/>
      <c r="CV10" s="308"/>
      <c r="CW10" s="308"/>
      <c r="CX10" s="308"/>
      <c r="CY10" s="308"/>
      <c r="CZ10" s="308"/>
      <c r="DA10" s="308"/>
      <c r="DB10" s="308"/>
      <c r="DC10" s="308"/>
      <c r="DD10" s="308"/>
      <c r="DE10" s="308"/>
      <c r="DF10" s="308"/>
      <c r="DG10" s="308"/>
      <c r="DH10" s="308"/>
      <c r="DI10" s="308"/>
      <c r="DJ10" s="308"/>
      <c r="DK10" s="308"/>
      <c r="DL10" s="308"/>
      <c r="DM10" s="308"/>
      <c r="DN10" s="308"/>
      <c r="DO10" s="308"/>
      <c r="DP10" s="308"/>
      <c r="DQ10" s="308"/>
      <c r="DR10" s="308"/>
      <c r="DS10" s="308"/>
      <c r="DT10" s="308"/>
      <c r="DU10" s="308"/>
      <c r="DV10" s="308"/>
      <c r="DW10" s="308"/>
      <c r="DX10" s="308"/>
      <c r="DY10" s="308"/>
      <c r="DZ10" s="308"/>
      <c r="EA10" s="308"/>
      <c r="EB10" s="308"/>
      <c r="EC10" s="308"/>
      <c r="ED10" s="308"/>
      <c r="EE10" s="308"/>
      <c r="EF10" s="308"/>
      <c r="EG10" s="308"/>
      <c r="EH10" s="308"/>
      <c r="EI10" s="308"/>
      <c r="EJ10" s="308"/>
      <c r="EK10" s="308"/>
      <c r="EL10" s="308"/>
      <c r="EM10" s="308"/>
      <c r="EN10" s="308"/>
      <c r="EO10" s="308"/>
      <c r="EP10" s="308"/>
      <c r="EQ10" s="308"/>
      <c r="ER10" s="308"/>
      <c r="ES10" s="308"/>
      <c r="ET10" s="308"/>
      <c r="EU10" s="308"/>
      <c r="EV10" s="308"/>
      <c r="EW10" s="308"/>
      <c r="EX10" s="308"/>
      <c r="EY10" s="308"/>
      <c r="EZ10" s="308"/>
      <c r="FA10" s="308"/>
      <c r="FB10" s="308"/>
      <c r="FC10" s="308"/>
      <c r="FD10" s="308"/>
      <c r="FE10" s="308"/>
      <c r="FF10" s="308"/>
      <c r="FG10" s="308"/>
      <c r="FH10" s="308"/>
      <c r="FI10" s="308"/>
      <c r="FJ10" s="308"/>
      <c r="FK10" s="308"/>
      <c r="FL10" s="308"/>
      <c r="FM10" s="308"/>
      <c r="FN10" s="308"/>
      <c r="FO10" s="308"/>
      <c r="FP10" s="308"/>
      <c r="FQ10" s="308"/>
      <c r="FR10" s="308"/>
      <c r="FS10" s="308"/>
      <c r="FT10" s="308"/>
      <c r="FU10" s="308"/>
      <c r="FV10" s="308"/>
      <c r="FW10" s="308"/>
      <c r="FX10" s="308"/>
      <c r="FY10" s="308"/>
      <c r="FZ10" s="308"/>
      <c r="GA10" s="308"/>
      <c r="GB10" s="308"/>
      <c r="GC10" s="308"/>
      <c r="GD10" s="308"/>
      <c r="GE10" s="308"/>
      <c r="GF10" s="308"/>
      <c r="GG10" s="308"/>
      <c r="GH10" s="308"/>
      <c r="GI10" s="308"/>
      <c r="GJ10" s="308"/>
      <c r="GK10" s="308"/>
      <c r="GL10" s="308"/>
      <c r="GM10" s="308"/>
      <c r="GN10" s="308"/>
      <c r="GO10" s="308"/>
      <c r="GP10" s="308"/>
      <c r="GQ10" s="308"/>
      <c r="GR10" s="308"/>
      <c r="GS10" s="308"/>
      <c r="GT10" s="308"/>
      <c r="GU10" s="308"/>
      <c r="GV10" s="308"/>
      <c r="GW10" s="308"/>
      <c r="GX10" s="308"/>
      <c r="GY10" s="308"/>
      <c r="GZ10" s="308"/>
      <c r="HA10" s="308"/>
      <c r="HB10" s="308"/>
      <c r="HC10" s="308"/>
      <c r="HD10" s="308"/>
      <c r="HE10" s="308"/>
      <c r="HF10" s="308"/>
      <c r="HG10" s="308"/>
      <c r="HH10" s="308"/>
      <c r="HI10" s="308"/>
      <c r="HJ10" s="308"/>
      <c r="HK10" s="308"/>
      <c r="HL10" s="308"/>
      <c r="HM10" s="308"/>
      <c r="HN10" s="308"/>
      <c r="HO10" s="308"/>
      <c r="HP10" s="308"/>
      <c r="HQ10" s="308"/>
      <c r="HR10" s="308"/>
      <c r="HS10" s="308"/>
      <c r="HT10" s="308"/>
      <c r="HU10" s="308"/>
      <c r="HV10" s="308"/>
      <c r="HW10" s="308"/>
      <c r="HX10" s="308"/>
      <c r="HY10" s="308"/>
      <c r="HZ10" s="308"/>
      <c r="IA10" s="308"/>
      <c r="IB10" s="308"/>
      <c r="IC10" s="308"/>
      <c r="ID10" s="308"/>
      <c r="IE10" s="308"/>
      <c r="IF10" s="308"/>
      <c r="IG10" s="308"/>
      <c r="IH10" s="308"/>
      <c r="II10" s="308"/>
      <c r="IJ10" s="308"/>
      <c r="IK10" s="308"/>
    </row>
    <row r="11" ht="23.1" customHeight="1" spans="1:245">
      <c r="A11" s="129" t="s">
        <v>122</v>
      </c>
      <c r="B11" s="125" t="s">
        <v>109</v>
      </c>
      <c r="C11" s="130" t="s">
        <v>123</v>
      </c>
      <c r="D11" s="316">
        <v>132011</v>
      </c>
      <c r="E11" s="316">
        <v>9600</v>
      </c>
      <c r="F11" s="316">
        <v>2400</v>
      </c>
      <c r="G11" s="316">
        <v>1600</v>
      </c>
      <c r="H11" s="316">
        <v>2400</v>
      </c>
      <c r="I11" s="316">
        <v>4000</v>
      </c>
      <c r="J11" s="316">
        <v>0</v>
      </c>
      <c r="K11" s="316">
        <v>16000</v>
      </c>
      <c r="L11" s="316">
        <v>4000</v>
      </c>
      <c r="M11" s="316">
        <v>0</v>
      </c>
      <c r="N11" s="316">
        <v>8000</v>
      </c>
      <c r="O11" s="316">
        <v>0</v>
      </c>
      <c r="P11" s="316">
        <v>0</v>
      </c>
      <c r="Q11" s="316">
        <v>16000</v>
      </c>
      <c r="R11" s="316">
        <v>2411</v>
      </c>
      <c r="S11" s="316">
        <v>0</v>
      </c>
      <c r="T11" s="316">
        <v>0</v>
      </c>
      <c r="U11" s="316">
        <v>52800</v>
      </c>
      <c r="V11" s="316">
        <v>0</v>
      </c>
      <c r="W11" s="316">
        <v>12800</v>
      </c>
      <c r="X11" s="308"/>
      <c r="Y11" s="308"/>
      <c r="Z11" s="308"/>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8"/>
      <c r="BZ11" s="308"/>
      <c r="CA11" s="308"/>
      <c r="CB11" s="308"/>
      <c r="CC11" s="308"/>
      <c r="CD11" s="308"/>
      <c r="CE11" s="308"/>
      <c r="CF11" s="308"/>
      <c r="CG11" s="308"/>
      <c r="CH11" s="308"/>
      <c r="CI11" s="308"/>
      <c r="CJ11" s="308"/>
      <c r="CK11" s="308"/>
      <c r="CL11" s="308"/>
      <c r="CM11" s="308"/>
      <c r="CN11" s="308"/>
      <c r="CO11" s="308"/>
      <c r="CP11" s="308"/>
      <c r="CQ11" s="308"/>
      <c r="CR11" s="308"/>
      <c r="CS11" s="308"/>
      <c r="CT11" s="308"/>
      <c r="CU11" s="308"/>
      <c r="CV11" s="308"/>
      <c r="CW11" s="308"/>
      <c r="CX11" s="308"/>
      <c r="CY11" s="308"/>
      <c r="CZ11" s="308"/>
      <c r="DA11" s="308"/>
      <c r="DB11" s="308"/>
      <c r="DC11" s="308"/>
      <c r="DD11" s="308"/>
      <c r="DE11" s="308"/>
      <c r="DF11" s="308"/>
      <c r="DG11" s="308"/>
      <c r="DH11" s="308"/>
      <c r="DI11" s="308"/>
      <c r="DJ11" s="308"/>
      <c r="DK11" s="308"/>
      <c r="DL11" s="308"/>
      <c r="DM11" s="308"/>
      <c r="DN11" s="308"/>
      <c r="DO11" s="308"/>
      <c r="DP11" s="308"/>
      <c r="DQ11" s="308"/>
      <c r="DR11" s="308"/>
      <c r="DS11" s="308"/>
      <c r="DT11" s="308"/>
      <c r="DU11" s="308"/>
      <c r="DV11" s="308"/>
      <c r="DW11" s="308"/>
      <c r="DX11" s="308"/>
      <c r="DY11" s="308"/>
      <c r="DZ11" s="308"/>
      <c r="EA11" s="308"/>
      <c r="EB11" s="308"/>
      <c r="EC11" s="308"/>
      <c r="ED11" s="308"/>
      <c r="EE11" s="308"/>
      <c r="EF11" s="308"/>
      <c r="EG11" s="308"/>
      <c r="EH11" s="308"/>
      <c r="EI11" s="308"/>
      <c r="EJ11" s="308"/>
      <c r="EK11" s="308"/>
      <c r="EL11" s="308"/>
      <c r="EM11" s="308"/>
      <c r="EN11" s="308"/>
      <c r="EO11" s="308"/>
      <c r="EP11" s="308"/>
      <c r="EQ11" s="308"/>
      <c r="ER11" s="308"/>
      <c r="ES11" s="308"/>
      <c r="ET11" s="308"/>
      <c r="EU11" s="308"/>
      <c r="EV11" s="308"/>
      <c r="EW11" s="308"/>
      <c r="EX11" s="308"/>
      <c r="EY11" s="308"/>
      <c r="EZ11" s="308"/>
      <c r="FA11" s="308"/>
      <c r="FB11" s="308"/>
      <c r="FC11" s="308"/>
      <c r="FD11" s="308"/>
      <c r="FE11" s="308"/>
      <c r="FF11" s="308"/>
      <c r="FG11" s="308"/>
      <c r="FH11" s="308"/>
      <c r="FI11" s="308"/>
      <c r="FJ11" s="308"/>
      <c r="FK11" s="308"/>
      <c r="FL11" s="308"/>
      <c r="FM11" s="308"/>
      <c r="FN11" s="308"/>
      <c r="FO11" s="308"/>
      <c r="FP11" s="308"/>
      <c r="FQ11" s="308"/>
      <c r="FR11" s="308"/>
      <c r="FS11" s="308"/>
      <c r="FT11" s="308"/>
      <c r="FU11" s="308"/>
      <c r="FV11" s="308"/>
      <c r="FW11" s="308"/>
      <c r="FX11" s="308"/>
      <c r="FY11" s="308"/>
      <c r="FZ11" s="308"/>
      <c r="GA11" s="308"/>
      <c r="GB11" s="308"/>
      <c r="GC11" s="308"/>
      <c r="GD11" s="308"/>
      <c r="GE11" s="308"/>
      <c r="GF11" s="308"/>
      <c r="GG11" s="308"/>
      <c r="GH11" s="308"/>
      <c r="GI11" s="308"/>
      <c r="GJ11" s="308"/>
      <c r="GK11" s="308"/>
      <c r="GL11" s="308"/>
      <c r="GM11" s="308"/>
      <c r="GN11" s="308"/>
      <c r="GO11" s="308"/>
      <c r="GP11" s="308"/>
      <c r="GQ11" s="308"/>
      <c r="GR11" s="308"/>
      <c r="GS11" s="308"/>
      <c r="GT11" s="308"/>
      <c r="GU11" s="308"/>
      <c r="GV11" s="308"/>
      <c r="GW11" s="308"/>
      <c r="GX11" s="308"/>
      <c r="GY11" s="308"/>
      <c r="GZ11" s="308"/>
      <c r="HA11" s="308"/>
      <c r="HB11" s="308"/>
      <c r="HC11" s="308"/>
      <c r="HD11" s="308"/>
      <c r="HE11" s="308"/>
      <c r="HF11" s="308"/>
      <c r="HG11" s="308"/>
      <c r="HH11" s="308"/>
      <c r="HI11" s="308"/>
      <c r="HJ11" s="308"/>
      <c r="HK11" s="308"/>
      <c r="HL11" s="308"/>
      <c r="HM11" s="308"/>
      <c r="HN11" s="308"/>
      <c r="HO11" s="308"/>
      <c r="HP11" s="308"/>
      <c r="HQ11" s="308"/>
      <c r="HR11" s="308"/>
      <c r="HS11" s="308"/>
      <c r="HT11" s="308"/>
      <c r="HU11" s="308"/>
      <c r="HV11" s="308"/>
      <c r="HW11" s="308"/>
      <c r="HX11" s="308"/>
      <c r="HY11" s="308"/>
      <c r="HZ11" s="308"/>
      <c r="IA11" s="308"/>
      <c r="IB11" s="308"/>
      <c r="IC11" s="308"/>
      <c r="ID11" s="308"/>
      <c r="IE11" s="308"/>
      <c r="IF11" s="308"/>
      <c r="IG11" s="308"/>
      <c r="IH11" s="308"/>
      <c r="II11" s="308"/>
      <c r="IJ11" s="308"/>
      <c r="IK11" s="308"/>
    </row>
    <row r="12" ht="23.1" customHeight="1" spans="1:245">
      <c r="A12" s="308"/>
      <c r="B12" s="308"/>
      <c r="C12" s="308"/>
      <c r="D12" s="308"/>
      <c r="E12" s="308"/>
      <c r="F12" s="208"/>
      <c r="G12" s="308"/>
      <c r="H12" s="308"/>
      <c r="I12" s="308"/>
      <c r="J12" s="308"/>
      <c r="K12" s="308"/>
      <c r="L12" s="208"/>
      <c r="M12" s="208"/>
      <c r="N12" s="208"/>
      <c r="O12" s="208"/>
      <c r="P12" s="208"/>
      <c r="Q12" s="2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8"/>
      <c r="CJ12" s="308"/>
      <c r="CK12" s="308"/>
      <c r="CL12" s="308"/>
      <c r="CM12" s="308"/>
      <c r="CN12" s="308"/>
      <c r="CO12" s="308"/>
      <c r="CP12" s="308"/>
      <c r="CQ12" s="308"/>
      <c r="CR12" s="308"/>
      <c r="CS12" s="308"/>
      <c r="CT12" s="308"/>
      <c r="CU12" s="308"/>
      <c r="CV12" s="308"/>
      <c r="CW12" s="308"/>
      <c r="CX12" s="308"/>
      <c r="CY12" s="308"/>
      <c r="CZ12" s="308"/>
      <c r="DA12" s="308"/>
      <c r="DB12" s="308"/>
      <c r="DC12" s="308"/>
      <c r="DD12" s="308"/>
      <c r="DE12" s="308"/>
      <c r="DF12" s="308"/>
      <c r="DG12" s="308"/>
      <c r="DH12" s="308"/>
      <c r="DI12" s="308"/>
      <c r="DJ12" s="308"/>
      <c r="DK12" s="308"/>
      <c r="DL12" s="308"/>
      <c r="DM12" s="308"/>
      <c r="DN12" s="308"/>
      <c r="DO12" s="308"/>
      <c r="DP12" s="308"/>
      <c r="DQ12" s="308"/>
      <c r="DR12" s="308"/>
      <c r="DS12" s="308"/>
      <c r="DT12" s="308"/>
      <c r="DU12" s="308"/>
      <c r="DV12" s="308"/>
      <c r="DW12" s="308"/>
      <c r="DX12" s="308"/>
      <c r="DY12" s="308"/>
      <c r="DZ12" s="308"/>
      <c r="EA12" s="308"/>
      <c r="EB12" s="308"/>
      <c r="EC12" s="308"/>
      <c r="ED12" s="308"/>
      <c r="EE12" s="308"/>
      <c r="EF12" s="308"/>
      <c r="EG12" s="308"/>
      <c r="EH12" s="308"/>
      <c r="EI12" s="308"/>
      <c r="EJ12" s="308"/>
      <c r="EK12" s="308"/>
      <c r="EL12" s="308"/>
      <c r="EM12" s="308"/>
      <c r="EN12" s="308"/>
      <c r="EO12" s="308"/>
      <c r="EP12" s="308"/>
      <c r="EQ12" s="308"/>
      <c r="ER12" s="308"/>
      <c r="ES12" s="308"/>
      <c r="ET12" s="308"/>
      <c r="EU12" s="308"/>
      <c r="EV12" s="308"/>
      <c r="EW12" s="308"/>
      <c r="EX12" s="308"/>
      <c r="EY12" s="308"/>
      <c r="EZ12" s="308"/>
      <c r="FA12" s="308"/>
      <c r="FB12" s="308"/>
      <c r="FC12" s="308"/>
      <c r="FD12" s="308"/>
      <c r="FE12" s="308"/>
      <c r="FF12" s="308"/>
      <c r="FG12" s="308"/>
      <c r="FH12" s="308"/>
      <c r="FI12" s="308"/>
      <c r="FJ12" s="308"/>
      <c r="FK12" s="308"/>
      <c r="FL12" s="308"/>
      <c r="FM12" s="308"/>
      <c r="FN12" s="308"/>
      <c r="FO12" s="308"/>
      <c r="FP12" s="308"/>
      <c r="FQ12" s="308"/>
      <c r="FR12" s="308"/>
      <c r="FS12" s="308"/>
      <c r="FT12" s="308"/>
      <c r="FU12" s="308"/>
      <c r="FV12" s="308"/>
      <c r="FW12" s="308"/>
      <c r="FX12" s="308"/>
      <c r="FY12" s="308"/>
      <c r="FZ12" s="308"/>
      <c r="GA12" s="308"/>
      <c r="GB12" s="308"/>
      <c r="GC12" s="308"/>
      <c r="GD12" s="308"/>
      <c r="GE12" s="308"/>
      <c r="GF12" s="308"/>
      <c r="GG12" s="308"/>
      <c r="GH12" s="308"/>
      <c r="GI12" s="308"/>
      <c r="GJ12" s="308"/>
      <c r="GK12" s="308"/>
      <c r="GL12" s="308"/>
      <c r="GM12" s="308"/>
      <c r="GN12" s="308"/>
      <c r="GO12" s="308"/>
      <c r="GP12" s="308"/>
      <c r="GQ12" s="308"/>
      <c r="GR12" s="308"/>
      <c r="GS12" s="308"/>
      <c r="GT12" s="308"/>
      <c r="GU12" s="308"/>
      <c r="GV12" s="308"/>
      <c r="GW12" s="308"/>
      <c r="GX12" s="308"/>
      <c r="GY12" s="308"/>
      <c r="GZ12" s="308"/>
      <c r="HA12" s="308"/>
      <c r="HB12" s="308"/>
      <c r="HC12" s="308"/>
      <c r="HD12" s="308"/>
      <c r="HE12" s="308"/>
      <c r="HF12" s="308"/>
      <c r="HG12" s="308"/>
      <c r="HH12" s="308"/>
      <c r="HI12" s="308"/>
      <c r="HJ12" s="308"/>
      <c r="HK12" s="308"/>
      <c r="HL12" s="308"/>
      <c r="HM12" s="308"/>
      <c r="HN12" s="308"/>
      <c r="HO12" s="308"/>
      <c r="HP12" s="308"/>
      <c r="HQ12" s="308"/>
      <c r="HR12" s="308"/>
      <c r="HS12" s="308"/>
      <c r="HT12" s="308"/>
      <c r="HU12" s="308"/>
      <c r="HV12" s="308"/>
      <c r="HW12" s="308"/>
      <c r="HX12" s="308"/>
      <c r="HY12" s="308"/>
      <c r="HZ12" s="308"/>
      <c r="IA12" s="308"/>
      <c r="IB12" s="308"/>
      <c r="IC12" s="308"/>
      <c r="ID12" s="308"/>
      <c r="IE12" s="308"/>
      <c r="IF12" s="308"/>
      <c r="IG12" s="308"/>
      <c r="IH12" s="308"/>
      <c r="II12" s="308"/>
      <c r="IJ12" s="308"/>
      <c r="IK12" s="308"/>
    </row>
    <row r="13" ht="23.1" customHeight="1" spans="1:245">
      <c r="A13" s="308"/>
      <c r="B13" s="308"/>
      <c r="C13" s="308"/>
      <c r="D13" s="308"/>
      <c r="E13" s="308"/>
      <c r="F13" s="308"/>
      <c r="G13" s="308"/>
      <c r="H13" s="308"/>
      <c r="I13" s="308"/>
      <c r="J13" s="308"/>
      <c r="K13" s="308"/>
      <c r="L13" s="208"/>
      <c r="M13" s="208"/>
      <c r="N13" s="208"/>
      <c r="O13" s="208"/>
      <c r="P13" s="208"/>
      <c r="Q13" s="2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08"/>
      <c r="EG13" s="308"/>
      <c r="EH13" s="308"/>
      <c r="EI13" s="308"/>
      <c r="EJ13" s="308"/>
      <c r="EK13" s="308"/>
      <c r="EL13" s="308"/>
      <c r="EM13" s="308"/>
      <c r="EN13" s="308"/>
      <c r="EO13" s="308"/>
      <c r="EP13" s="308"/>
      <c r="EQ13" s="308"/>
      <c r="ER13" s="308"/>
      <c r="ES13" s="308"/>
      <c r="ET13" s="308"/>
      <c r="EU13" s="308"/>
      <c r="EV13" s="308"/>
      <c r="EW13" s="308"/>
      <c r="EX13" s="308"/>
      <c r="EY13" s="308"/>
      <c r="EZ13" s="308"/>
      <c r="FA13" s="308"/>
      <c r="FB13" s="308"/>
      <c r="FC13" s="308"/>
      <c r="FD13" s="308"/>
      <c r="FE13" s="308"/>
      <c r="FF13" s="308"/>
      <c r="FG13" s="308"/>
      <c r="FH13" s="308"/>
      <c r="FI13" s="308"/>
      <c r="FJ13" s="308"/>
      <c r="FK13" s="308"/>
      <c r="FL13" s="308"/>
      <c r="FM13" s="308"/>
      <c r="FN13" s="308"/>
      <c r="FO13" s="308"/>
      <c r="FP13" s="308"/>
      <c r="FQ13" s="308"/>
      <c r="FR13" s="308"/>
      <c r="FS13" s="308"/>
      <c r="FT13" s="308"/>
      <c r="FU13" s="308"/>
      <c r="FV13" s="308"/>
      <c r="FW13" s="308"/>
      <c r="FX13" s="308"/>
      <c r="FY13" s="308"/>
      <c r="FZ13" s="308"/>
      <c r="GA13" s="308"/>
      <c r="GB13" s="308"/>
      <c r="GC13" s="308"/>
      <c r="GD13" s="308"/>
      <c r="GE13" s="308"/>
      <c r="GF13" s="308"/>
      <c r="GG13" s="308"/>
      <c r="GH13" s="308"/>
      <c r="GI13" s="308"/>
      <c r="GJ13" s="308"/>
      <c r="GK13" s="308"/>
      <c r="GL13" s="308"/>
      <c r="GM13" s="308"/>
      <c r="GN13" s="308"/>
      <c r="GO13" s="308"/>
      <c r="GP13" s="308"/>
      <c r="GQ13" s="308"/>
      <c r="GR13" s="308"/>
      <c r="GS13" s="308"/>
      <c r="GT13" s="308"/>
      <c r="GU13" s="308"/>
      <c r="GV13" s="308"/>
      <c r="GW13" s="308"/>
      <c r="GX13" s="308"/>
      <c r="GY13" s="308"/>
      <c r="GZ13" s="308"/>
      <c r="HA13" s="308"/>
      <c r="HB13" s="308"/>
      <c r="HC13" s="308"/>
      <c r="HD13" s="308"/>
      <c r="HE13" s="308"/>
      <c r="HF13" s="308"/>
      <c r="HG13" s="308"/>
      <c r="HH13" s="308"/>
      <c r="HI13" s="308"/>
      <c r="HJ13" s="308"/>
      <c r="HK13" s="308"/>
      <c r="HL13" s="308"/>
      <c r="HM13" s="308"/>
      <c r="HN13" s="308"/>
      <c r="HO13" s="308"/>
      <c r="HP13" s="308"/>
      <c r="HQ13" s="308"/>
      <c r="HR13" s="308"/>
      <c r="HS13" s="308"/>
      <c r="HT13" s="308"/>
      <c r="HU13" s="308"/>
      <c r="HV13" s="308"/>
      <c r="HW13" s="308"/>
      <c r="HX13" s="308"/>
      <c r="HY13" s="308"/>
      <c r="HZ13" s="308"/>
      <c r="IA13" s="308"/>
      <c r="IB13" s="308"/>
      <c r="IC13" s="308"/>
      <c r="ID13" s="308"/>
      <c r="IE13" s="308"/>
      <c r="IF13" s="308"/>
      <c r="IG13" s="308"/>
      <c r="IH13" s="308"/>
      <c r="II13" s="308"/>
      <c r="IJ13" s="308"/>
      <c r="IK13" s="308"/>
    </row>
    <row r="14" ht="23.1" customHeight="1" spans="1:245">
      <c r="A14" s="308"/>
      <c r="B14" s="308"/>
      <c r="C14" s="308"/>
      <c r="D14" s="308"/>
      <c r="E14" s="308"/>
      <c r="F14" s="308"/>
      <c r="G14" s="308"/>
      <c r="H14" s="308"/>
      <c r="I14" s="308"/>
      <c r="J14" s="308"/>
      <c r="K14" s="308"/>
      <c r="L14" s="208"/>
      <c r="M14" s="208"/>
      <c r="N14" s="208"/>
      <c r="O14" s="208"/>
      <c r="P14" s="208"/>
      <c r="Q14" s="2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8"/>
      <c r="CJ14" s="308"/>
      <c r="CK14" s="308"/>
      <c r="CL14" s="308"/>
      <c r="CM14" s="308"/>
      <c r="CN14" s="308"/>
      <c r="CO14" s="308"/>
      <c r="CP14" s="308"/>
      <c r="CQ14" s="308"/>
      <c r="CR14" s="308"/>
      <c r="CS14" s="308"/>
      <c r="CT14" s="308"/>
      <c r="CU14" s="308"/>
      <c r="CV14" s="308"/>
      <c r="CW14" s="308"/>
      <c r="CX14" s="308"/>
      <c r="CY14" s="308"/>
      <c r="CZ14" s="308"/>
      <c r="DA14" s="308"/>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308"/>
      <c r="EK14" s="308"/>
      <c r="EL14" s="308"/>
      <c r="EM14" s="308"/>
      <c r="EN14" s="308"/>
      <c r="EO14" s="308"/>
      <c r="EP14" s="308"/>
      <c r="EQ14" s="308"/>
      <c r="ER14" s="308"/>
      <c r="ES14" s="308"/>
      <c r="ET14" s="308"/>
      <c r="EU14" s="308"/>
      <c r="EV14" s="308"/>
      <c r="EW14" s="308"/>
      <c r="EX14" s="308"/>
      <c r="EY14" s="308"/>
      <c r="EZ14" s="308"/>
      <c r="FA14" s="308"/>
      <c r="FB14" s="308"/>
      <c r="FC14" s="308"/>
      <c r="FD14" s="308"/>
      <c r="FE14" s="308"/>
      <c r="FF14" s="308"/>
      <c r="FG14" s="308"/>
      <c r="FH14" s="308"/>
      <c r="FI14" s="308"/>
      <c r="FJ14" s="308"/>
      <c r="FK14" s="308"/>
      <c r="FL14" s="308"/>
      <c r="FM14" s="308"/>
      <c r="FN14" s="308"/>
      <c r="FO14" s="308"/>
      <c r="FP14" s="308"/>
      <c r="FQ14" s="308"/>
      <c r="FR14" s="308"/>
      <c r="FS14" s="308"/>
      <c r="FT14" s="308"/>
      <c r="FU14" s="308"/>
      <c r="FV14" s="308"/>
      <c r="FW14" s="308"/>
      <c r="FX14" s="308"/>
      <c r="FY14" s="308"/>
      <c r="FZ14" s="308"/>
      <c r="GA14" s="308"/>
      <c r="GB14" s="308"/>
      <c r="GC14" s="308"/>
      <c r="GD14" s="308"/>
      <c r="GE14" s="308"/>
      <c r="GF14" s="308"/>
      <c r="GG14" s="308"/>
      <c r="GH14" s="308"/>
      <c r="GI14" s="308"/>
      <c r="GJ14" s="308"/>
      <c r="GK14" s="308"/>
      <c r="GL14" s="308"/>
      <c r="GM14" s="308"/>
      <c r="GN14" s="308"/>
      <c r="GO14" s="308"/>
      <c r="GP14" s="308"/>
      <c r="GQ14" s="308"/>
      <c r="GR14" s="308"/>
      <c r="GS14" s="308"/>
      <c r="GT14" s="308"/>
      <c r="GU14" s="308"/>
      <c r="GV14" s="308"/>
      <c r="GW14" s="308"/>
      <c r="GX14" s="308"/>
      <c r="GY14" s="308"/>
      <c r="GZ14" s="308"/>
      <c r="HA14" s="308"/>
      <c r="HB14" s="308"/>
      <c r="HC14" s="308"/>
      <c r="HD14" s="308"/>
      <c r="HE14" s="308"/>
      <c r="HF14" s="308"/>
      <c r="HG14" s="308"/>
      <c r="HH14" s="308"/>
      <c r="HI14" s="308"/>
      <c r="HJ14" s="308"/>
      <c r="HK14" s="308"/>
      <c r="HL14" s="308"/>
      <c r="HM14" s="308"/>
      <c r="HN14" s="308"/>
      <c r="HO14" s="308"/>
      <c r="HP14" s="308"/>
      <c r="HQ14" s="308"/>
      <c r="HR14" s="308"/>
      <c r="HS14" s="308"/>
      <c r="HT14" s="308"/>
      <c r="HU14" s="308"/>
      <c r="HV14" s="308"/>
      <c r="HW14" s="308"/>
      <c r="HX14" s="308"/>
      <c r="HY14" s="308"/>
      <c r="HZ14" s="308"/>
      <c r="IA14" s="308"/>
      <c r="IB14" s="308"/>
      <c r="IC14" s="308"/>
      <c r="ID14" s="308"/>
      <c r="IE14" s="308"/>
      <c r="IF14" s="308"/>
      <c r="IG14" s="308"/>
      <c r="IH14" s="308"/>
      <c r="II14" s="308"/>
      <c r="IJ14" s="308"/>
      <c r="IK14" s="308"/>
    </row>
    <row r="15" ht="23.1" customHeight="1" spans="1:245">
      <c r="A15" s="308"/>
      <c r="B15" s="308"/>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08"/>
      <c r="EJ15" s="308"/>
      <c r="EK15" s="308"/>
      <c r="EL15" s="308"/>
      <c r="EM15" s="308"/>
      <c r="EN15" s="308"/>
      <c r="EO15" s="308"/>
      <c r="EP15" s="308"/>
      <c r="EQ15" s="308"/>
      <c r="ER15" s="308"/>
      <c r="ES15" s="308"/>
      <c r="ET15" s="308"/>
      <c r="EU15" s="308"/>
      <c r="EV15" s="308"/>
      <c r="EW15" s="308"/>
      <c r="EX15" s="308"/>
      <c r="EY15" s="308"/>
      <c r="EZ15" s="308"/>
      <c r="FA15" s="308"/>
      <c r="FB15" s="308"/>
      <c r="FC15" s="308"/>
      <c r="FD15" s="308"/>
      <c r="FE15" s="308"/>
      <c r="FF15" s="308"/>
      <c r="FG15" s="308"/>
      <c r="FH15" s="308"/>
      <c r="FI15" s="308"/>
      <c r="FJ15" s="308"/>
      <c r="FK15" s="308"/>
      <c r="FL15" s="308"/>
      <c r="FM15" s="308"/>
      <c r="FN15" s="308"/>
      <c r="FO15" s="308"/>
      <c r="FP15" s="308"/>
      <c r="FQ15" s="308"/>
      <c r="FR15" s="308"/>
      <c r="FS15" s="308"/>
      <c r="FT15" s="308"/>
      <c r="FU15" s="308"/>
      <c r="FV15" s="308"/>
      <c r="FW15" s="308"/>
      <c r="FX15" s="308"/>
      <c r="FY15" s="308"/>
      <c r="FZ15" s="308"/>
      <c r="GA15" s="308"/>
      <c r="GB15" s="308"/>
      <c r="GC15" s="308"/>
      <c r="GD15" s="308"/>
      <c r="GE15" s="308"/>
      <c r="GF15" s="308"/>
      <c r="GG15" s="308"/>
      <c r="GH15" s="308"/>
      <c r="GI15" s="308"/>
      <c r="GJ15" s="308"/>
      <c r="GK15" s="308"/>
      <c r="GL15" s="308"/>
      <c r="GM15" s="308"/>
      <c r="GN15" s="308"/>
      <c r="GO15" s="308"/>
      <c r="GP15" s="308"/>
      <c r="GQ15" s="308"/>
      <c r="GR15" s="308"/>
      <c r="GS15" s="308"/>
      <c r="GT15" s="308"/>
      <c r="GU15" s="308"/>
      <c r="GV15" s="308"/>
      <c r="GW15" s="308"/>
      <c r="GX15" s="308"/>
      <c r="GY15" s="308"/>
      <c r="GZ15" s="308"/>
      <c r="HA15" s="308"/>
      <c r="HB15" s="308"/>
      <c r="HC15" s="308"/>
      <c r="HD15" s="308"/>
      <c r="HE15" s="308"/>
      <c r="HF15" s="308"/>
      <c r="HG15" s="308"/>
      <c r="HH15" s="308"/>
      <c r="HI15" s="308"/>
      <c r="HJ15" s="308"/>
      <c r="HK15" s="308"/>
      <c r="HL15" s="308"/>
      <c r="HM15" s="308"/>
      <c r="HN15" s="308"/>
      <c r="HO15" s="308"/>
      <c r="HP15" s="308"/>
      <c r="HQ15" s="308"/>
      <c r="HR15" s="308"/>
      <c r="HS15" s="308"/>
      <c r="HT15" s="308"/>
      <c r="HU15" s="308"/>
      <c r="HV15" s="308"/>
      <c r="HW15" s="308"/>
      <c r="HX15" s="308"/>
      <c r="HY15" s="308"/>
      <c r="HZ15" s="308"/>
      <c r="IA15" s="308"/>
      <c r="IB15" s="308"/>
      <c r="IC15" s="308"/>
      <c r="ID15" s="308"/>
      <c r="IE15" s="308"/>
      <c r="IF15" s="308"/>
      <c r="IG15" s="308"/>
      <c r="IH15" s="308"/>
      <c r="II15" s="308"/>
      <c r="IJ15" s="308"/>
      <c r="IK15" s="308"/>
    </row>
  </sheetData>
  <sheetProtection formatCells="0" formatColumns="0" formatRows="0"/>
  <mergeCells count="25">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055555555556" right="0.393055555555556" top="0.471527777777778" bottom="0.471527777777778" header="0.354166666666667" footer="0.313888888888889"/>
  <pageSetup paperSize="9" scale="59" orientation="landscape" horizontalDpi="6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workbookViewId="0">
      <selection activeCell="O1" sqref="O1"/>
    </sheetView>
  </sheetViews>
  <sheetFormatPr defaultColWidth="9.16666666666667" defaultRowHeight="11.25"/>
  <cols>
    <col min="1" max="1" width="10" customWidth="1"/>
    <col min="2" max="2" width="12.1666666666667"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301"/>
      <c r="B1" s="301"/>
      <c r="C1" s="301"/>
      <c r="D1" s="301"/>
      <c r="E1" s="301"/>
      <c r="F1" s="301"/>
      <c r="G1" s="301"/>
      <c r="H1" s="301"/>
      <c r="I1" s="301"/>
      <c r="J1" s="301"/>
      <c r="K1" s="309"/>
      <c r="L1" s="301"/>
      <c r="M1" s="301"/>
      <c r="N1" s="301"/>
      <c r="O1" s="297" t="s">
        <v>247</v>
      </c>
      <c r="P1" s="210"/>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c r="DA1" s="308"/>
      <c r="DB1" s="308"/>
      <c r="DC1" s="308"/>
      <c r="DD1" s="308"/>
      <c r="DE1" s="308"/>
      <c r="DF1" s="308"/>
      <c r="DG1" s="308"/>
      <c r="DH1" s="308"/>
      <c r="DI1" s="308"/>
      <c r="DJ1" s="308"/>
      <c r="DK1" s="308"/>
      <c r="DL1" s="308"/>
      <c r="DM1" s="308"/>
      <c r="DN1" s="308"/>
      <c r="DO1" s="308"/>
      <c r="DP1" s="308"/>
      <c r="DQ1" s="308"/>
      <c r="DR1" s="308"/>
      <c r="DS1" s="308"/>
      <c r="DT1" s="308"/>
      <c r="DU1" s="308"/>
      <c r="DV1" s="308"/>
      <c r="DW1" s="308"/>
      <c r="DX1" s="308"/>
      <c r="DY1" s="308"/>
      <c r="DZ1" s="308"/>
      <c r="EA1" s="308"/>
      <c r="EB1" s="308"/>
      <c r="EC1" s="308"/>
      <c r="ED1" s="308"/>
      <c r="EE1" s="308"/>
      <c r="EF1" s="308"/>
      <c r="EG1" s="308"/>
      <c r="EH1" s="308"/>
      <c r="EI1" s="308"/>
      <c r="EJ1" s="308"/>
      <c r="EK1" s="308"/>
      <c r="EL1" s="308"/>
      <c r="EM1" s="308"/>
      <c r="EN1" s="308"/>
      <c r="EO1" s="308"/>
      <c r="EP1" s="308"/>
      <c r="EQ1" s="308"/>
      <c r="ER1" s="308"/>
      <c r="ES1" s="308"/>
      <c r="ET1" s="308"/>
      <c r="EU1" s="308"/>
      <c r="EV1" s="308"/>
      <c r="EW1" s="308"/>
      <c r="EX1" s="308"/>
      <c r="EY1" s="308"/>
      <c r="EZ1" s="308"/>
      <c r="FA1" s="308"/>
      <c r="FB1" s="308"/>
      <c r="FC1" s="308"/>
      <c r="FD1" s="308"/>
      <c r="FE1" s="308"/>
      <c r="FF1" s="308"/>
      <c r="FG1" s="308"/>
      <c r="FH1" s="308"/>
      <c r="FI1" s="308"/>
      <c r="FJ1" s="308"/>
      <c r="FK1" s="308"/>
      <c r="FL1" s="308"/>
      <c r="FM1" s="308"/>
      <c r="FN1" s="308"/>
      <c r="FO1" s="308"/>
      <c r="FP1" s="308"/>
      <c r="FQ1" s="308"/>
      <c r="FR1" s="308"/>
      <c r="FS1" s="308"/>
      <c r="FT1" s="308"/>
      <c r="FU1" s="308"/>
      <c r="FV1" s="308"/>
      <c r="FW1" s="308"/>
      <c r="FX1" s="308"/>
      <c r="FY1" s="308"/>
      <c r="FZ1" s="308"/>
      <c r="GA1" s="308"/>
      <c r="GB1" s="308"/>
      <c r="GC1" s="308"/>
      <c r="GD1" s="308"/>
      <c r="GE1" s="308"/>
      <c r="GF1" s="308"/>
      <c r="GG1" s="308"/>
      <c r="GH1" s="308"/>
      <c r="GI1" s="308"/>
      <c r="GJ1" s="308"/>
      <c r="GK1" s="308"/>
      <c r="GL1" s="308"/>
      <c r="GM1" s="308"/>
      <c r="GN1" s="308"/>
      <c r="GO1" s="308"/>
      <c r="GP1" s="308"/>
      <c r="GQ1" s="308"/>
      <c r="GR1" s="308"/>
      <c r="GS1" s="308"/>
      <c r="GT1" s="308"/>
      <c r="GU1" s="308"/>
      <c r="GV1" s="308"/>
      <c r="GW1" s="308"/>
      <c r="GX1" s="308"/>
      <c r="GY1" s="308"/>
      <c r="GZ1" s="308"/>
      <c r="HA1" s="308"/>
      <c r="HB1" s="308"/>
      <c r="HC1" s="308"/>
      <c r="HD1" s="308"/>
      <c r="HE1" s="308"/>
      <c r="HF1" s="308"/>
      <c r="HG1" s="308"/>
      <c r="HH1" s="308"/>
      <c r="HI1" s="308"/>
      <c r="HJ1" s="308"/>
      <c r="HK1" s="308"/>
      <c r="HL1" s="308"/>
      <c r="HM1" s="308"/>
      <c r="HN1" s="308"/>
      <c r="HO1" s="308"/>
      <c r="HP1" s="308"/>
      <c r="HQ1" s="308"/>
      <c r="HR1" s="308"/>
      <c r="HS1" s="308"/>
      <c r="HT1" s="308"/>
      <c r="HU1" s="308"/>
      <c r="HV1" s="308"/>
      <c r="HW1" s="308"/>
      <c r="HX1" s="308"/>
      <c r="HY1" s="308"/>
      <c r="HZ1" s="308"/>
      <c r="IA1" s="308"/>
      <c r="IB1" s="308"/>
      <c r="IC1" s="308"/>
      <c r="ID1" s="308"/>
      <c r="IE1" s="308"/>
      <c r="IF1" s="308"/>
      <c r="IG1" s="308"/>
      <c r="IH1" s="308"/>
      <c r="II1" s="308"/>
      <c r="IJ1" s="308"/>
      <c r="IK1" s="308"/>
      <c r="IL1" s="308"/>
      <c r="IM1" s="308"/>
      <c r="IN1" s="308"/>
    </row>
    <row r="2" ht="23.1" customHeight="1" spans="1:248">
      <c r="A2" s="222" t="s">
        <v>248</v>
      </c>
      <c r="B2" s="222"/>
      <c r="C2" s="222"/>
      <c r="D2" s="222"/>
      <c r="E2" s="222"/>
      <c r="F2" s="222"/>
      <c r="G2" s="222"/>
      <c r="H2" s="222"/>
      <c r="I2" s="222"/>
      <c r="J2" s="222"/>
      <c r="K2" s="222"/>
      <c r="L2" s="222"/>
      <c r="M2" s="222"/>
      <c r="N2" s="222"/>
      <c r="O2" s="222"/>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c r="DA2" s="308"/>
      <c r="DB2" s="308"/>
      <c r="DC2" s="308"/>
      <c r="DD2" s="308"/>
      <c r="DE2" s="308"/>
      <c r="DF2" s="308"/>
      <c r="DG2" s="308"/>
      <c r="DH2" s="308"/>
      <c r="DI2" s="308"/>
      <c r="DJ2" s="308"/>
      <c r="DK2" s="308"/>
      <c r="DL2" s="308"/>
      <c r="DM2" s="308"/>
      <c r="DN2" s="308"/>
      <c r="DO2" s="308"/>
      <c r="DP2" s="308"/>
      <c r="DQ2" s="308"/>
      <c r="DR2" s="308"/>
      <c r="DS2" s="308"/>
      <c r="DT2" s="308"/>
      <c r="DU2" s="308"/>
      <c r="DV2" s="308"/>
      <c r="DW2" s="308"/>
      <c r="DX2" s="308"/>
      <c r="DY2" s="308"/>
      <c r="DZ2" s="308"/>
      <c r="EA2" s="308"/>
      <c r="EB2" s="308"/>
      <c r="EC2" s="308"/>
      <c r="ED2" s="308"/>
      <c r="EE2" s="308"/>
      <c r="EF2" s="308"/>
      <c r="EG2" s="308"/>
      <c r="EH2" s="308"/>
      <c r="EI2" s="308"/>
      <c r="EJ2" s="308"/>
      <c r="EK2" s="308"/>
      <c r="EL2" s="308"/>
      <c r="EM2" s="308"/>
      <c r="EN2" s="308"/>
      <c r="EO2" s="308"/>
      <c r="EP2" s="308"/>
      <c r="EQ2" s="308"/>
      <c r="ER2" s="308"/>
      <c r="ES2" s="308"/>
      <c r="ET2" s="308"/>
      <c r="EU2" s="308"/>
      <c r="EV2" s="308"/>
      <c r="EW2" s="308"/>
      <c r="EX2" s="308"/>
      <c r="EY2" s="308"/>
      <c r="EZ2" s="308"/>
      <c r="FA2" s="308"/>
      <c r="FB2" s="308"/>
      <c r="FC2" s="308"/>
      <c r="FD2" s="308"/>
      <c r="FE2" s="308"/>
      <c r="FF2" s="308"/>
      <c r="FG2" s="308"/>
      <c r="FH2" s="308"/>
      <c r="FI2" s="308"/>
      <c r="FJ2" s="308"/>
      <c r="FK2" s="308"/>
      <c r="FL2" s="308"/>
      <c r="FM2" s="308"/>
      <c r="FN2" s="308"/>
      <c r="FO2" s="308"/>
      <c r="FP2" s="308"/>
      <c r="FQ2" s="308"/>
      <c r="FR2" s="308"/>
      <c r="FS2" s="308"/>
      <c r="FT2" s="308"/>
      <c r="FU2" s="308"/>
      <c r="FV2" s="308"/>
      <c r="FW2" s="308"/>
      <c r="FX2" s="308"/>
      <c r="FY2" s="308"/>
      <c r="FZ2" s="308"/>
      <c r="GA2" s="308"/>
      <c r="GB2" s="308"/>
      <c r="GC2" s="308"/>
      <c r="GD2" s="308"/>
      <c r="GE2" s="308"/>
      <c r="GF2" s="308"/>
      <c r="GG2" s="308"/>
      <c r="GH2" s="308"/>
      <c r="GI2" s="308"/>
      <c r="GJ2" s="308"/>
      <c r="GK2" s="308"/>
      <c r="GL2" s="308"/>
      <c r="GM2" s="308"/>
      <c r="GN2" s="308"/>
      <c r="GO2" s="308"/>
      <c r="GP2" s="308"/>
      <c r="GQ2" s="308"/>
      <c r="GR2" s="308"/>
      <c r="GS2" s="308"/>
      <c r="GT2" s="308"/>
      <c r="GU2" s="308"/>
      <c r="GV2" s="308"/>
      <c r="GW2" s="308"/>
      <c r="GX2" s="308"/>
      <c r="GY2" s="308"/>
      <c r="GZ2" s="308"/>
      <c r="HA2" s="308"/>
      <c r="HB2" s="308"/>
      <c r="HC2" s="308"/>
      <c r="HD2" s="308"/>
      <c r="HE2" s="308"/>
      <c r="HF2" s="308"/>
      <c r="HG2" s="308"/>
      <c r="HH2" s="308"/>
      <c r="HI2" s="308"/>
      <c r="HJ2" s="308"/>
      <c r="HK2" s="308"/>
      <c r="HL2" s="308"/>
      <c r="HM2" s="308"/>
      <c r="HN2" s="308"/>
      <c r="HO2" s="308"/>
      <c r="HP2" s="308"/>
      <c r="HQ2" s="308"/>
      <c r="HR2" s="308"/>
      <c r="HS2" s="308"/>
      <c r="HT2" s="308"/>
      <c r="HU2" s="308"/>
      <c r="HV2" s="308"/>
      <c r="HW2" s="308"/>
      <c r="HX2" s="308"/>
      <c r="HY2" s="308"/>
      <c r="HZ2" s="308"/>
      <c r="IA2" s="308"/>
      <c r="IB2" s="308"/>
      <c r="IC2" s="308"/>
      <c r="ID2" s="308"/>
      <c r="IE2" s="308"/>
      <c r="IF2" s="308"/>
      <c r="IG2" s="308"/>
      <c r="IH2" s="308"/>
      <c r="II2" s="308"/>
      <c r="IJ2" s="308"/>
      <c r="IK2" s="308"/>
      <c r="IL2" s="308"/>
      <c r="IM2" s="308"/>
      <c r="IN2" s="308"/>
    </row>
    <row r="3" ht="30.75" customHeight="1" spans="1:248">
      <c r="A3" s="199"/>
      <c r="B3" s="199"/>
      <c r="C3" s="199"/>
      <c r="D3" s="302"/>
      <c r="E3" s="303"/>
      <c r="F3" s="221"/>
      <c r="G3" s="302"/>
      <c r="H3" s="221"/>
      <c r="I3" s="302"/>
      <c r="J3" s="302"/>
      <c r="K3" s="309"/>
      <c r="L3" s="302"/>
      <c r="M3" s="302"/>
      <c r="N3" s="310" t="s">
        <v>90</v>
      </c>
      <c r="O3" s="310"/>
      <c r="P3" s="212"/>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8"/>
      <c r="CB3" s="308"/>
      <c r="CC3" s="308"/>
      <c r="CD3" s="308"/>
      <c r="CE3" s="308"/>
      <c r="CF3" s="308"/>
      <c r="CG3" s="308"/>
      <c r="CH3" s="308"/>
      <c r="CI3" s="308"/>
      <c r="CJ3" s="308"/>
      <c r="CK3" s="308"/>
      <c r="CL3" s="308"/>
      <c r="CM3" s="308"/>
      <c r="CN3" s="308"/>
      <c r="CO3" s="308"/>
      <c r="CP3" s="308"/>
      <c r="CQ3" s="308"/>
      <c r="CR3" s="308"/>
      <c r="CS3" s="308"/>
      <c r="CT3" s="308"/>
      <c r="CU3" s="308"/>
      <c r="CV3" s="308"/>
      <c r="CW3" s="308"/>
      <c r="CX3" s="308"/>
      <c r="CY3" s="308"/>
      <c r="CZ3" s="308"/>
      <c r="DA3" s="308"/>
      <c r="DB3" s="308"/>
      <c r="DC3" s="308"/>
      <c r="DD3" s="308"/>
      <c r="DE3" s="308"/>
      <c r="DF3" s="308"/>
      <c r="DG3" s="308"/>
      <c r="DH3" s="308"/>
      <c r="DI3" s="308"/>
      <c r="DJ3" s="308"/>
      <c r="DK3" s="308"/>
      <c r="DL3" s="308"/>
      <c r="DM3" s="308"/>
      <c r="DN3" s="308"/>
      <c r="DO3" s="308"/>
      <c r="DP3" s="308"/>
      <c r="DQ3" s="308"/>
      <c r="DR3" s="308"/>
      <c r="DS3" s="308"/>
      <c r="DT3" s="308"/>
      <c r="DU3" s="308"/>
      <c r="DV3" s="308"/>
      <c r="DW3" s="308"/>
      <c r="DX3" s="308"/>
      <c r="DY3" s="308"/>
      <c r="DZ3" s="308"/>
      <c r="EA3" s="308"/>
      <c r="EB3" s="308"/>
      <c r="EC3" s="308"/>
      <c r="ED3" s="308"/>
      <c r="EE3" s="308"/>
      <c r="EF3" s="308"/>
      <c r="EG3" s="308"/>
      <c r="EH3" s="308"/>
      <c r="EI3" s="308"/>
      <c r="EJ3" s="308"/>
      <c r="EK3" s="308"/>
      <c r="EL3" s="308"/>
      <c r="EM3" s="308"/>
      <c r="EN3" s="308"/>
      <c r="EO3" s="308"/>
      <c r="EP3" s="308"/>
      <c r="EQ3" s="308"/>
      <c r="ER3" s="308"/>
      <c r="ES3" s="308"/>
      <c r="ET3" s="308"/>
      <c r="EU3" s="308"/>
      <c r="EV3" s="308"/>
      <c r="EW3" s="308"/>
      <c r="EX3" s="308"/>
      <c r="EY3" s="308"/>
      <c r="EZ3" s="308"/>
      <c r="FA3" s="308"/>
      <c r="FB3" s="308"/>
      <c r="FC3" s="308"/>
      <c r="FD3" s="308"/>
      <c r="FE3" s="308"/>
      <c r="FF3" s="308"/>
      <c r="FG3" s="308"/>
      <c r="FH3" s="308"/>
      <c r="FI3" s="308"/>
      <c r="FJ3" s="308"/>
      <c r="FK3" s="308"/>
      <c r="FL3" s="308"/>
      <c r="FM3" s="308"/>
      <c r="FN3" s="308"/>
      <c r="FO3" s="308"/>
      <c r="FP3" s="308"/>
      <c r="FQ3" s="308"/>
      <c r="FR3" s="308"/>
      <c r="FS3" s="308"/>
      <c r="FT3" s="308"/>
      <c r="FU3" s="308"/>
      <c r="FV3" s="308"/>
      <c r="FW3" s="308"/>
      <c r="FX3" s="308"/>
      <c r="FY3" s="308"/>
      <c r="FZ3" s="308"/>
      <c r="GA3" s="308"/>
      <c r="GB3" s="308"/>
      <c r="GC3" s="308"/>
      <c r="GD3" s="308"/>
      <c r="GE3" s="308"/>
      <c r="GF3" s="308"/>
      <c r="GG3" s="308"/>
      <c r="GH3" s="308"/>
      <c r="GI3" s="308"/>
      <c r="GJ3" s="308"/>
      <c r="GK3" s="308"/>
      <c r="GL3" s="308"/>
      <c r="GM3" s="308"/>
      <c r="GN3" s="308"/>
      <c r="GO3" s="308"/>
      <c r="GP3" s="308"/>
      <c r="GQ3" s="308"/>
      <c r="GR3" s="308"/>
      <c r="GS3" s="308"/>
      <c r="GT3" s="308"/>
      <c r="GU3" s="308"/>
      <c r="GV3" s="308"/>
      <c r="GW3" s="308"/>
      <c r="GX3" s="308"/>
      <c r="GY3" s="308"/>
      <c r="GZ3" s="308"/>
      <c r="HA3" s="308"/>
      <c r="HB3" s="308"/>
      <c r="HC3" s="308"/>
      <c r="HD3" s="308"/>
      <c r="HE3" s="308"/>
      <c r="HF3" s="308"/>
      <c r="HG3" s="308"/>
      <c r="HH3" s="308"/>
      <c r="HI3" s="308"/>
      <c r="HJ3" s="308"/>
      <c r="HK3" s="308"/>
      <c r="HL3" s="308"/>
      <c r="HM3" s="308"/>
      <c r="HN3" s="308"/>
      <c r="HO3" s="308"/>
      <c r="HP3" s="308"/>
      <c r="HQ3" s="308"/>
      <c r="HR3" s="308"/>
      <c r="HS3" s="308"/>
      <c r="HT3" s="308"/>
      <c r="HU3" s="308"/>
      <c r="HV3" s="308"/>
      <c r="HW3" s="308"/>
      <c r="HX3" s="308"/>
      <c r="HY3" s="308"/>
      <c r="HZ3" s="308"/>
      <c r="IA3" s="308"/>
      <c r="IB3" s="308"/>
      <c r="IC3" s="308"/>
      <c r="ID3" s="308"/>
      <c r="IE3" s="308"/>
      <c r="IF3" s="308"/>
      <c r="IG3" s="308"/>
      <c r="IH3" s="308"/>
      <c r="II3" s="308"/>
      <c r="IJ3" s="308"/>
      <c r="IK3" s="308"/>
      <c r="IL3" s="308"/>
      <c r="IM3" s="308"/>
      <c r="IN3" s="308"/>
    </row>
    <row r="4" ht="23.1" customHeight="1" spans="1:248">
      <c r="A4" s="304" t="s">
        <v>113</v>
      </c>
      <c r="B4" s="304" t="s">
        <v>91</v>
      </c>
      <c r="C4" s="216" t="s">
        <v>114</v>
      </c>
      <c r="D4" s="305" t="s">
        <v>115</v>
      </c>
      <c r="E4" s="306" t="s">
        <v>249</v>
      </c>
      <c r="F4" s="306" t="s">
        <v>250</v>
      </c>
      <c r="G4" s="306" t="s">
        <v>251</v>
      </c>
      <c r="H4" s="306" t="s">
        <v>252</v>
      </c>
      <c r="I4" s="306" t="s">
        <v>253</v>
      </c>
      <c r="J4" s="306" t="s">
        <v>254</v>
      </c>
      <c r="K4" s="311" t="s">
        <v>255</v>
      </c>
      <c r="L4" s="311" t="s">
        <v>256</v>
      </c>
      <c r="M4" s="311" t="s">
        <v>257</v>
      </c>
      <c r="N4" s="311" t="s">
        <v>258</v>
      </c>
      <c r="O4" s="311" t="s">
        <v>259</v>
      </c>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08"/>
      <c r="CQ4" s="308"/>
      <c r="CR4" s="308"/>
      <c r="CS4" s="308"/>
      <c r="CT4" s="308"/>
      <c r="CU4" s="308"/>
      <c r="CV4" s="308"/>
      <c r="CW4" s="308"/>
      <c r="CX4" s="308"/>
      <c r="CY4" s="308"/>
      <c r="CZ4" s="308"/>
      <c r="DA4" s="308"/>
      <c r="DB4" s="308"/>
      <c r="DC4" s="308"/>
      <c r="DD4" s="308"/>
      <c r="DE4" s="308"/>
      <c r="DF4" s="308"/>
      <c r="DG4" s="308"/>
      <c r="DH4" s="308"/>
      <c r="DI4" s="308"/>
      <c r="DJ4" s="308"/>
      <c r="DK4" s="308"/>
      <c r="DL4" s="308"/>
      <c r="DM4" s="308"/>
      <c r="DN4" s="308"/>
      <c r="DO4" s="308"/>
      <c r="DP4" s="308"/>
      <c r="DQ4" s="308"/>
      <c r="DR4" s="308"/>
      <c r="DS4" s="308"/>
      <c r="DT4" s="308"/>
      <c r="DU4" s="308"/>
      <c r="DV4" s="308"/>
      <c r="DW4" s="308"/>
      <c r="DX4" s="308"/>
      <c r="DY4" s="308"/>
      <c r="DZ4" s="308"/>
      <c r="EA4" s="308"/>
      <c r="EB4" s="308"/>
      <c r="EC4" s="308"/>
      <c r="ED4" s="308"/>
      <c r="EE4" s="308"/>
      <c r="EF4" s="308"/>
      <c r="EG4" s="308"/>
      <c r="EH4" s="308"/>
      <c r="EI4" s="308"/>
      <c r="EJ4" s="308"/>
      <c r="EK4" s="308"/>
      <c r="EL4" s="308"/>
      <c r="EM4" s="308"/>
      <c r="EN4" s="308"/>
      <c r="EO4" s="308"/>
      <c r="EP4" s="308"/>
      <c r="EQ4" s="308"/>
      <c r="ER4" s="308"/>
      <c r="ES4" s="308"/>
      <c r="ET4" s="308"/>
      <c r="EU4" s="308"/>
      <c r="EV4" s="308"/>
      <c r="EW4" s="308"/>
      <c r="EX4" s="308"/>
      <c r="EY4" s="308"/>
      <c r="EZ4" s="308"/>
      <c r="FA4" s="308"/>
      <c r="FB4" s="308"/>
      <c r="FC4" s="308"/>
      <c r="FD4" s="308"/>
      <c r="FE4" s="308"/>
      <c r="FF4" s="308"/>
      <c r="FG4" s="308"/>
      <c r="FH4" s="308"/>
      <c r="FI4" s="308"/>
      <c r="FJ4" s="308"/>
      <c r="FK4" s="308"/>
      <c r="FL4" s="308"/>
      <c r="FM4" s="308"/>
      <c r="FN4" s="308"/>
      <c r="FO4" s="308"/>
      <c r="FP4" s="308"/>
      <c r="FQ4" s="308"/>
      <c r="FR4" s="308"/>
      <c r="FS4" s="308"/>
      <c r="FT4" s="308"/>
      <c r="FU4" s="308"/>
      <c r="FV4" s="308"/>
      <c r="FW4" s="308"/>
      <c r="FX4" s="308"/>
      <c r="FY4" s="308"/>
      <c r="FZ4" s="308"/>
      <c r="GA4" s="308"/>
      <c r="GB4" s="308"/>
      <c r="GC4" s="308"/>
      <c r="GD4" s="308"/>
      <c r="GE4" s="308"/>
      <c r="GF4" s="308"/>
      <c r="GG4" s="308"/>
      <c r="GH4" s="308"/>
      <c r="GI4" s="308"/>
      <c r="GJ4" s="308"/>
      <c r="GK4" s="308"/>
      <c r="GL4" s="308"/>
      <c r="GM4" s="308"/>
      <c r="GN4" s="308"/>
      <c r="GO4" s="308"/>
      <c r="GP4" s="308"/>
      <c r="GQ4" s="308"/>
      <c r="GR4" s="308"/>
      <c r="GS4" s="308"/>
      <c r="GT4" s="308"/>
      <c r="GU4" s="308"/>
      <c r="GV4" s="308"/>
      <c r="GW4" s="308"/>
      <c r="GX4" s="308"/>
      <c r="GY4" s="308"/>
      <c r="GZ4" s="308"/>
      <c r="HA4" s="308"/>
      <c r="HB4" s="308"/>
      <c r="HC4" s="308"/>
      <c r="HD4" s="308"/>
      <c r="HE4" s="308"/>
      <c r="HF4" s="308"/>
      <c r="HG4" s="308"/>
      <c r="HH4" s="308"/>
      <c r="HI4" s="308"/>
      <c r="HJ4" s="308"/>
      <c r="HK4" s="308"/>
      <c r="HL4" s="308"/>
      <c r="HM4" s="308"/>
      <c r="HN4" s="308"/>
      <c r="HO4" s="308"/>
      <c r="HP4" s="308"/>
      <c r="HQ4" s="308"/>
      <c r="HR4" s="308"/>
      <c r="HS4" s="308"/>
      <c r="HT4" s="308"/>
      <c r="HU4" s="308"/>
      <c r="HV4" s="308"/>
      <c r="HW4" s="308"/>
      <c r="HX4" s="308"/>
      <c r="HY4" s="308"/>
      <c r="HZ4" s="308"/>
      <c r="IA4" s="308"/>
      <c r="IB4" s="308"/>
      <c r="IC4" s="308"/>
      <c r="ID4" s="308"/>
      <c r="IE4" s="308"/>
      <c r="IF4" s="308"/>
      <c r="IG4" s="308"/>
      <c r="IH4" s="308"/>
      <c r="II4" s="308"/>
      <c r="IJ4" s="308"/>
      <c r="IK4" s="308"/>
      <c r="IL4" s="308"/>
      <c r="IM4" s="308"/>
      <c r="IN4" s="308"/>
    </row>
    <row r="5" ht="19.5" customHeight="1" spans="1:248">
      <c r="A5" s="304"/>
      <c r="B5" s="304"/>
      <c r="C5" s="216"/>
      <c r="D5" s="305"/>
      <c r="E5" s="306"/>
      <c r="F5" s="306"/>
      <c r="G5" s="306"/>
      <c r="H5" s="306"/>
      <c r="I5" s="306"/>
      <c r="J5" s="306"/>
      <c r="K5" s="311"/>
      <c r="L5" s="311"/>
      <c r="M5" s="311"/>
      <c r="N5" s="311"/>
      <c r="O5" s="311"/>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c r="AW5" s="308"/>
      <c r="AX5" s="308"/>
      <c r="AY5" s="308"/>
      <c r="AZ5" s="308"/>
      <c r="BA5" s="308"/>
      <c r="BB5" s="308"/>
      <c r="BC5" s="308"/>
      <c r="BD5" s="308"/>
      <c r="BE5" s="308"/>
      <c r="BF5" s="308"/>
      <c r="BG5" s="308"/>
      <c r="BH5" s="308"/>
      <c r="BI5" s="308"/>
      <c r="BJ5" s="308"/>
      <c r="BK5" s="308"/>
      <c r="BL5" s="308"/>
      <c r="BM5" s="308"/>
      <c r="BN5" s="308"/>
      <c r="BO5" s="308"/>
      <c r="BP5" s="308"/>
      <c r="BQ5" s="308"/>
      <c r="BR5" s="308"/>
      <c r="BS5" s="308"/>
      <c r="BT5" s="308"/>
      <c r="BU5" s="308"/>
      <c r="BV5" s="308"/>
      <c r="BW5" s="308"/>
      <c r="BX5" s="308"/>
      <c r="BY5" s="308"/>
      <c r="BZ5" s="308"/>
      <c r="CA5" s="308"/>
      <c r="CB5" s="308"/>
      <c r="CC5" s="308"/>
      <c r="CD5" s="308"/>
      <c r="CE5" s="308"/>
      <c r="CF5" s="308"/>
      <c r="CG5" s="308"/>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8"/>
      <c r="DG5" s="308"/>
      <c r="DH5" s="308"/>
      <c r="DI5" s="308"/>
      <c r="DJ5" s="308"/>
      <c r="DK5" s="308"/>
      <c r="DL5" s="308"/>
      <c r="DM5" s="308"/>
      <c r="DN5" s="308"/>
      <c r="DO5" s="308"/>
      <c r="DP5" s="308"/>
      <c r="DQ5" s="308"/>
      <c r="DR5" s="308"/>
      <c r="DS5" s="308"/>
      <c r="DT5" s="308"/>
      <c r="DU5" s="308"/>
      <c r="DV5" s="308"/>
      <c r="DW5" s="308"/>
      <c r="DX5" s="308"/>
      <c r="DY5" s="308"/>
      <c r="DZ5" s="308"/>
      <c r="EA5" s="308"/>
      <c r="EB5" s="308"/>
      <c r="EC5" s="308"/>
      <c r="ED5" s="308"/>
      <c r="EE5" s="308"/>
      <c r="EF5" s="308"/>
      <c r="EG5" s="308"/>
      <c r="EH5" s="308"/>
      <c r="EI5" s="308"/>
      <c r="EJ5" s="308"/>
      <c r="EK5" s="308"/>
      <c r="EL5" s="308"/>
      <c r="EM5" s="308"/>
      <c r="EN5" s="308"/>
      <c r="EO5" s="308"/>
      <c r="EP5" s="308"/>
      <c r="EQ5" s="308"/>
      <c r="ER5" s="308"/>
      <c r="ES5" s="308"/>
      <c r="ET5" s="308"/>
      <c r="EU5" s="308"/>
      <c r="EV5" s="308"/>
      <c r="EW5" s="308"/>
      <c r="EX5" s="308"/>
      <c r="EY5" s="308"/>
      <c r="EZ5" s="308"/>
      <c r="FA5" s="308"/>
      <c r="FB5" s="308"/>
      <c r="FC5" s="308"/>
      <c r="FD5" s="308"/>
      <c r="FE5" s="308"/>
      <c r="FF5" s="308"/>
      <c r="FG5" s="308"/>
      <c r="FH5" s="308"/>
      <c r="FI5" s="308"/>
      <c r="FJ5" s="308"/>
      <c r="FK5" s="308"/>
      <c r="FL5" s="308"/>
      <c r="FM5" s="308"/>
      <c r="FN5" s="308"/>
      <c r="FO5" s="308"/>
      <c r="FP5" s="308"/>
      <c r="FQ5" s="308"/>
      <c r="FR5" s="308"/>
      <c r="FS5" s="308"/>
      <c r="FT5" s="308"/>
      <c r="FU5" s="308"/>
      <c r="FV5" s="308"/>
      <c r="FW5" s="308"/>
      <c r="FX5" s="308"/>
      <c r="FY5" s="308"/>
      <c r="FZ5" s="308"/>
      <c r="GA5" s="308"/>
      <c r="GB5" s="308"/>
      <c r="GC5" s="308"/>
      <c r="GD5" s="308"/>
      <c r="GE5" s="308"/>
      <c r="GF5" s="308"/>
      <c r="GG5" s="308"/>
      <c r="GH5" s="308"/>
      <c r="GI5" s="308"/>
      <c r="GJ5" s="308"/>
      <c r="GK5" s="308"/>
      <c r="GL5" s="308"/>
      <c r="GM5" s="308"/>
      <c r="GN5" s="308"/>
      <c r="GO5" s="308"/>
      <c r="GP5" s="308"/>
      <c r="GQ5" s="308"/>
      <c r="GR5" s="308"/>
      <c r="GS5" s="308"/>
      <c r="GT5" s="308"/>
      <c r="GU5" s="308"/>
      <c r="GV5" s="308"/>
      <c r="GW5" s="308"/>
      <c r="GX5" s="308"/>
      <c r="GY5" s="308"/>
      <c r="GZ5" s="308"/>
      <c r="HA5" s="308"/>
      <c r="HB5" s="308"/>
      <c r="HC5" s="308"/>
      <c r="HD5" s="308"/>
      <c r="HE5" s="308"/>
      <c r="HF5" s="308"/>
      <c r="HG5" s="308"/>
      <c r="HH5" s="308"/>
      <c r="HI5" s="308"/>
      <c r="HJ5" s="308"/>
      <c r="HK5" s="308"/>
      <c r="HL5" s="308"/>
      <c r="HM5" s="308"/>
      <c r="HN5" s="308"/>
      <c r="HO5" s="308"/>
      <c r="HP5" s="308"/>
      <c r="HQ5" s="308"/>
      <c r="HR5" s="308"/>
      <c r="HS5" s="308"/>
      <c r="HT5" s="308"/>
      <c r="HU5" s="308"/>
      <c r="HV5" s="308"/>
      <c r="HW5" s="308"/>
      <c r="HX5" s="308"/>
      <c r="HY5" s="308"/>
      <c r="HZ5" s="308"/>
      <c r="IA5" s="308"/>
      <c r="IB5" s="308"/>
      <c r="IC5" s="308"/>
      <c r="ID5" s="308"/>
      <c r="IE5" s="308"/>
      <c r="IF5" s="308"/>
      <c r="IG5" s="308"/>
      <c r="IH5" s="308"/>
      <c r="II5" s="308"/>
      <c r="IJ5" s="308"/>
      <c r="IK5" s="308"/>
      <c r="IL5" s="308"/>
      <c r="IM5" s="308"/>
      <c r="IN5" s="308"/>
    </row>
    <row r="6" ht="39.75" customHeight="1" spans="1:248">
      <c r="A6" s="304"/>
      <c r="B6" s="304"/>
      <c r="C6" s="216"/>
      <c r="D6" s="305"/>
      <c r="E6" s="306"/>
      <c r="F6" s="306"/>
      <c r="G6" s="306"/>
      <c r="H6" s="306"/>
      <c r="I6" s="306"/>
      <c r="J6" s="306"/>
      <c r="K6" s="311"/>
      <c r="L6" s="311"/>
      <c r="M6" s="311"/>
      <c r="N6" s="311"/>
      <c r="O6" s="311"/>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c r="BF6" s="308"/>
      <c r="BG6" s="308"/>
      <c r="BH6" s="308"/>
      <c r="BI6" s="308"/>
      <c r="BJ6" s="308"/>
      <c r="BK6" s="308"/>
      <c r="BL6" s="308"/>
      <c r="BM6" s="308"/>
      <c r="BN6" s="308"/>
      <c r="BO6" s="308"/>
      <c r="BP6" s="308"/>
      <c r="BQ6" s="308"/>
      <c r="BR6" s="308"/>
      <c r="BS6" s="308"/>
      <c r="BT6" s="308"/>
      <c r="BU6" s="308"/>
      <c r="BV6" s="308"/>
      <c r="BW6" s="308"/>
      <c r="BX6" s="308"/>
      <c r="BY6" s="308"/>
      <c r="BZ6" s="308"/>
      <c r="CA6" s="308"/>
      <c r="CB6" s="308"/>
      <c r="CC6" s="308"/>
      <c r="CD6" s="308"/>
      <c r="CE6" s="308"/>
      <c r="CF6" s="308"/>
      <c r="CG6" s="308"/>
      <c r="CH6" s="308"/>
      <c r="CI6" s="308"/>
      <c r="CJ6" s="308"/>
      <c r="CK6" s="308"/>
      <c r="CL6" s="308"/>
      <c r="CM6" s="308"/>
      <c r="CN6" s="308"/>
      <c r="CO6" s="308"/>
      <c r="CP6" s="308"/>
      <c r="CQ6" s="308"/>
      <c r="CR6" s="308"/>
      <c r="CS6" s="308"/>
      <c r="CT6" s="308"/>
      <c r="CU6" s="308"/>
      <c r="CV6" s="308"/>
      <c r="CW6" s="308"/>
      <c r="CX6" s="308"/>
      <c r="CY6" s="308"/>
      <c r="CZ6" s="308"/>
      <c r="DA6" s="308"/>
      <c r="DB6" s="308"/>
      <c r="DC6" s="308"/>
      <c r="DD6" s="308"/>
      <c r="DE6" s="308"/>
      <c r="DF6" s="308"/>
      <c r="DG6" s="308"/>
      <c r="DH6" s="308"/>
      <c r="DI6" s="308"/>
      <c r="DJ6" s="308"/>
      <c r="DK6" s="308"/>
      <c r="DL6" s="308"/>
      <c r="DM6" s="308"/>
      <c r="DN6" s="308"/>
      <c r="DO6" s="308"/>
      <c r="DP6" s="308"/>
      <c r="DQ6" s="308"/>
      <c r="DR6" s="308"/>
      <c r="DS6" s="308"/>
      <c r="DT6" s="308"/>
      <c r="DU6" s="308"/>
      <c r="DV6" s="308"/>
      <c r="DW6" s="308"/>
      <c r="DX6" s="308"/>
      <c r="DY6" s="308"/>
      <c r="DZ6" s="308"/>
      <c r="EA6" s="308"/>
      <c r="EB6" s="308"/>
      <c r="EC6" s="308"/>
      <c r="ED6" s="308"/>
      <c r="EE6" s="308"/>
      <c r="EF6" s="308"/>
      <c r="EG6" s="308"/>
      <c r="EH6" s="308"/>
      <c r="EI6" s="308"/>
      <c r="EJ6" s="308"/>
      <c r="EK6" s="308"/>
      <c r="EL6" s="308"/>
      <c r="EM6" s="308"/>
      <c r="EN6" s="308"/>
      <c r="EO6" s="308"/>
      <c r="EP6" s="308"/>
      <c r="EQ6" s="308"/>
      <c r="ER6" s="308"/>
      <c r="ES6" s="308"/>
      <c r="ET6" s="308"/>
      <c r="EU6" s="308"/>
      <c r="EV6" s="308"/>
      <c r="EW6" s="308"/>
      <c r="EX6" s="308"/>
      <c r="EY6" s="308"/>
      <c r="EZ6" s="308"/>
      <c r="FA6" s="308"/>
      <c r="FB6" s="308"/>
      <c r="FC6" s="308"/>
      <c r="FD6" s="308"/>
      <c r="FE6" s="308"/>
      <c r="FF6" s="308"/>
      <c r="FG6" s="308"/>
      <c r="FH6" s="308"/>
      <c r="FI6" s="308"/>
      <c r="FJ6" s="308"/>
      <c r="FK6" s="308"/>
      <c r="FL6" s="308"/>
      <c r="FM6" s="308"/>
      <c r="FN6" s="308"/>
      <c r="FO6" s="308"/>
      <c r="FP6" s="308"/>
      <c r="FQ6" s="308"/>
      <c r="FR6" s="308"/>
      <c r="FS6" s="308"/>
      <c r="FT6" s="308"/>
      <c r="FU6" s="308"/>
      <c r="FV6" s="308"/>
      <c r="FW6" s="308"/>
      <c r="FX6" s="308"/>
      <c r="FY6" s="308"/>
      <c r="FZ6" s="308"/>
      <c r="GA6" s="308"/>
      <c r="GB6" s="308"/>
      <c r="GC6" s="308"/>
      <c r="GD6" s="308"/>
      <c r="GE6" s="308"/>
      <c r="GF6" s="308"/>
      <c r="GG6" s="308"/>
      <c r="GH6" s="308"/>
      <c r="GI6" s="308"/>
      <c r="GJ6" s="308"/>
      <c r="GK6" s="308"/>
      <c r="GL6" s="308"/>
      <c r="GM6" s="308"/>
      <c r="GN6" s="308"/>
      <c r="GO6" s="308"/>
      <c r="GP6" s="308"/>
      <c r="GQ6" s="308"/>
      <c r="GR6" s="308"/>
      <c r="GS6" s="308"/>
      <c r="GT6" s="308"/>
      <c r="GU6" s="308"/>
      <c r="GV6" s="308"/>
      <c r="GW6" s="308"/>
      <c r="GX6" s="308"/>
      <c r="GY6" s="308"/>
      <c r="GZ6" s="308"/>
      <c r="HA6" s="308"/>
      <c r="HB6" s="308"/>
      <c r="HC6" s="308"/>
      <c r="HD6" s="308"/>
      <c r="HE6" s="308"/>
      <c r="HF6" s="308"/>
      <c r="HG6" s="308"/>
      <c r="HH6" s="308"/>
      <c r="HI6" s="308"/>
      <c r="HJ6" s="308"/>
      <c r="HK6" s="308"/>
      <c r="HL6" s="308"/>
      <c r="HM6" s="308"/>
      <c r="HN6" s="308"/>
      <c r="HO6" s="308"/>
      <c r="HP6" s="308"/>
      <c r="HQ6" s="308"/>
      <c r="HR6" s="308"/>
      <c r="HS6" s="308"/>
      <c r="HT6" s="308"/>
      <c r="HU6" s="308"/>
      <c r="HV6" s="308"/>
      <c r="HW6" s="308"/>
      <c r="HX6" s="308"/>
      <c r="HY6" s="308"/>
      <c r="HZ6" s="308"/>
      <c r="IA6" s="308"/>
      <c r="IB6" s="308"/>
      <c r="IC6" s="308"/>
      <c r="ID6" s="308"/>
      <c r="IE6" s="308"/>
      <c r="IF6" s="308"/>
      <c r="IG6" s="308"/>
      <c r="IH6" s="308"/>
      <c r="II6" s="308"/>
      <c r="IJ6" s="308"/>
      <c r="IK6" s="308"/>
      <c r="IL6" s="308"/>
      <c r="IM6" s="308"/>
      <c r="IN6" s="308"/>
    </row>
    <row r="7" s="70" customFormat="1" ht="23.1" customHeight="1" spans="1:248">
      <c r="A7" s="227"/>
      <c r="B7" s="202" t="s">
        <v>107</v>
      </c>
      <c r="C7" s="203" t="s">
        <v>108</v>
      </c>
      <c r="D7" s="307">
        <v>0</v>
      </c>
      <c r="E7" s="207"/>
      <c r="F7" s="207"/>
      <c r="G7" s="207"/>
      <c r="H7" s="207"/>
      <c r="I7" s="207"/>
      <c r="J7" s="207"/>
      <c r="K7" s="207"/>
      <c r="L7" s="312"/>
      <c r="M7" s="207"/>
      <c r="N7" s="207"/>
      <c r="O7" s="207"/>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row>
    <row r="8" customFormat="1" ht="33.75" customHeight="1" spans="1:15">
      <c r="A8" s="100"/>
      <c r="B8" s="202" t="s">
        <v>109</v>
      </c>
      <c r="C8" s="203" t="s">
        <v>117</v>
      </c>
      <c r="D8" s="307">
        <v>0</v>
      </c>
      <c r="E8" s="100"/>
      <c r="F8" s="100"/>
      <c r="G8" s="100"/>
      <c r="H8" s="100"/>
      <c r="I8" s="100"/>
      <c r="J8" s="100"/>
      <c r="K8" s="100"/>
      <c r="L8" s="100"/>
      <c r="M8" s="100"/>
      <c r="N8" s="100"/>
      <c r="O8" s="100"/>
    </row>
    <row r="9" ht="23.1" customHeight="1" spans="1:248">
      <c r="A9" s="208"/>
      <c r="B9" s="208"/>
      <c r="C9" s="208"/>
      <c r="D9" s="208"/>
      <c r="E9" s="208"/>
      <c r="F9" s="208"/>
      <c r="G9" s="208"/>
      <c r="H9" s="208"/>
      <c r="I9" s="208"/>
      <c r="J9" s="208"/>
      <c r="K9" s="209"/>
      <c r="L9" s="208"/>
      <c r="M9" s="208"/>
      <c r="N9" s="208"/>
      <c r="O9" s="2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8"/>
      <c r="BS9" s="308"/>
      <c r="BT9" s="308"/>
      <c r="BU9" s="308"/>
      <c r="BV9" s="308"/>
      <c r="BW9" s="308"/>
      <c r="BX9" s="308"/>
      <c r="BY9" s="308"/>
      <c r="BZ9" s="308"/>
      <c r="CA9" s="308"/>
      <c r="CB9" s="308"/>
      <c r="CC9" s="308"/>
      <c r="CD9" s="308"/>
      <c r="CE9" s="308"/>
      <c r="CF9" s="308"/>
      <c r="CG9" s="308"/>
      <c r="CH9" s="308"/>
      <c r="CI9" s="308"/>
      <c r="CJ9" s="308"/>
      <c r="CK9" s="308"/>
      <c r="CL9" s="308"/>
      <c r="CM9" s="308"/>
      <c r="CN9" s="308"/>
      <c r="CO9" s="308"/>
      <c r="CP9" s="308"/>
      <c r="CQ9" s="308"/>
      <c r="CR9" s="308"/>
      <c r="CS9" s="308"/>
      <c r="CT9" s="308"/>
      <c r="CU9" s="308"/>
      <c r="CV9" s="308"/>
      <c r="CW9" s="308"/>
      <c r="CX9" s="308"/>
      <c r="CY9" s="308"/>
      <c r="CZ9" s="308"/>
      <c r="DA9" s="308"/>
      <c r="DB9" s="308"/>
      <c r="DC9" s="308"/>
      <c r="DD9" s="308"/>
      <c r="DE9" s="308"/>
      <c r="DF9" s="308"/>
      <c r="DG9" s="308"/>
      <c r="DH9" s="308"/>
      <c r="DI9" s="308"/>
      <c r="DJ9" s="308"/>
      <c r="DK9" s="308"/>
      <c r="DL9" s="308"/>
      <c r="DM9" s="308"/>
      <c r="DN9" s="308"/>
      <c r="DO9" s="308"/>
      <c r="DP9" s="308"/>
      <c r="DQ9" s="308"/>
      <c r="DR9" s="308"/>
      <c r="DS9" s="308"/>
      <c r="DT9" s="308"/>
      <c r="DU9" s="308"/>
      <c r="DV9" s="308"/>
      <c r="DW9" s="308"/>
      <c r="DX9" s="308"/>
      <c r="DY9" s="308"/>
      <c r="DZ9" s="308"/>
      <c r="EA9" s="308"/>
      <c r="EB9" s="308"/>
      <c r="EC9" s="308"/>
      <c r="ED9" s="308"/>
      <c r="EE9" s="308"/>
      <c r="EF9" s="308"/>
      <c r="EG9" s="308"/>
      <c r="EH9" s="308"/>
      <c r="EI9" s="308"/>
      <c r="EJ9" s="308"/>
      <c r="EK9" s="308"/>
      <c r="EL9" s="308"/>
      <c r="EM9" s="308"/>
      <c r="EN9" s="308"/>
      <c r="EO9" s="308"/>
      <c r="EP9" s="308"/>
      <c r="EQ9" s="308"/>
      <c r="ER9" s="308"/>
      <c r="ES9" s="308"/>
      <c r="ET9" s="308"/>
      <c r="EU9" s="308"/>
      <c r="EV9" s="308"/>
      <c r="EW9" s="308"/>
      <c r="EX9" s="308"/>
      <c r="EY9" s="308"/>
      <c r="EZ9" s="308"/>
      <c r="FA9" s="308"/>
      <c r="FB9" s="308"/>
      <c r="FC9" s="308"/>
      <c r="FD9" s="308"/>
      <c r="FE9" s="308"/>
      <c r="FF9" s="308"/>
      <c r="FG9" s="308"/>
      <c r="FH9" s="308"/>
      <c r="FI9" s="308"/>
      <c r="FJ9" s="308"/>
      <c r="FK9" s="308"/>
      <c r="FL9" s="308"/>
      <c r="FM9" s="308"/>
      <c r="FN9" s="308"/>
      <c r="FO9" s="308"/>
      <c r="FP9" s="308"/>
      <c r="FQ9" s="308"/>
      <c r="FR9" s="308"/>
      <c r="FS9" s="308"/>
      <c r="FT9" s="308"/>
      <c r="FU9" s="308"/>
      <c r="FV9" s="308"/>
      <c r="FW9" s="308"/>
      <c r="FX9" s="308"/>
      <c r="FY9" s="308"/>
      <c r="FZ9" s="308"/>
      <c r="GA9" s="308"/>
      <c r="GB9" s="308"/>
      <c r="GC9" s="308"/>
      <c r="GD9" s="308"/>
      <c r="GE9" s="308"/>
      <c r="GF9" s="308"/>
      <c r="GG9" s="308"/>
      <c r="GH9" s="308"/>
      <c r="GI9" s="308"/>
      <c r="GJ9" s="308"/>
      <c r="GK9" s="308"/>
      <c r="GL9" s="308"/>
      <c r="GM9" s="308"/>
      <c r="GN9" s="308"/>
      <c r="GO9" s="308"/>
      <c r="GP9" s="308"/>
      <c r="GQ9" s="308"/>
      <c r="GR9" s="308"/>
      <c r="GS9" s="308"/>
      <c r="GT9" s="308"/>
      <c r="GU9" s="308"/>
      <c r="GV9" s="308"/>
      <c r="GW9" s="308"/>
      <c r="GX9" s="308"/>
      <c r="GY9" s="308"/>
      <c r="GZ9" s="308"/>
      <c r="HA9" s="308"/>
      <c r="HB9" s="308"/>
      <c r="HC9" s="308"/>
      <c r="HD9" s="308"/>
      <c r="HE9" s="308"/>
      <c r="HF9" s="308"/>
      <c r="HG9" s="308"/>
      <c r="HH9" s="308"/>
      <c r="HI9" s="308"/>
      <c r="HJ9" s="308"/>
      <c r="HK9" s="308"/>
      <c r="HL9" s="308"/>
      <c r="HM9" s="308"/>
      <c r="HN9" s="308"/>
      <c r="HO9" s="308"/>
      <c r="HP9" s="308"/>
      <c r="HQ9" s="308"/>
      <c r="HR9" s="308"/>
      <c r="HS9" s="308"/>
      <c r="HT9" s="308"/>
      <c r="HU9" s="308"/>
      <c r="HV9" s="308"/>
      <c r="HW9" s="308"/>
      <c r="HX9" s="308"/>
      <c r="HY9" s="308"/>
      <c r="HZ9" s="308"/>
      <c r="IA9" s="308"/>
      <c r="IB9" s="308"/>
      <c r="IC9" s="308"/>
      <c r="ID9" s="308"/>
      <c r="IE9" s="308"/>
      <c r="IF9" s="308"/>
      <c r="IG9" s="308"/>
      <c r="IH9" s="308"/>
      <c r="II9" s="308"/>
      <c r="IJ9" s="308"/>
      <c r="IK9" s="308"/>
      <c r="IL9" s="308"/>
      <c r="IM9" s="308"/>
      <c r="IN9" s="308"/>
    </row>
    <row r="10" ht="23.1" customHeight="1" spans="1:248">
      <c r="A10" s="208"/>
      <c r="B10" s="208"/>
      <c r="C10" s="208"/>
      <c r="D10" s="208"/>
      <c r="E10" s="208"/>
      <c r="F10" s="208"/>
      <c r="G10" s="208"/>
      <c r="H10" s="208"/>
      <c r="I10" s="208"/>
      <c r="J10" s="208"/>
      <c r="K10" s="209"/>
      <c r="L10" s="208"/>
      <c r="M10" s="208"/>
      <c r="N10" s="208"/>
      <c r="O10" s="2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308"/>
      <c r="BW10" s="308"/>
      <c r="BX10" s="308"/>
      <c r="BY10" s="308"/>
      <c r="BZ10" s="308"/>
      <c r="CA10" s="308"/>
      <c r="CB10" s="308"/>
      <c r="CC10" s="308"/>
      <c r="CD10" s="308"/>
      <c r="CE10" s="308"/>
      <c r="CF10" s="308"/>
      <c r="CG10" s="308"/>
      <c r="CH10" s="308"/>
      <c r="CI10" s="308"/>
      <c r="CJ10" s="308"/>
      <c r="CK10" s="308"/>
      <c r="CL10" s="308"/>
      <c r="CM10" s="308"/>
      <c r="CN10" s="308"/>
      <c r="CO10" s="308"/>
      <c r="CP10" s="308"/>
      <c r="CQ10" s="308"/>
      <c r="CR10" s="308"/>
      <c r="CS10" s="308"/>
      <c r="CT10" s="308"/>
      <c r="CU10" s="308"/>
      <c r="CV10" s="308"/>
      <c r="CW10" s="308"/>
      <c r="CX10" s="308"/>
      <c r="CY10" s="308"/>
      <c r="CZ10" s="308"/>
      <c r="DA10" s="308"/>
      <c r="DB10" s="308"/>
      <c r="DC10" s="308"/>
      <c r="DD10" s="308"/>
      <c r="DE10" s="308"/>
      <c r="DF10" s="308"/>
      <c r="DG10" s="308"/>
      <c r="DH10" s="308"/>
      <c r="DI10" s="308"/>
      <c r="DJ10" s="308"/>
      <c r="DK10" s="308"/>
      <c r="DL10" s="308"/>
      <c r="DM10" s="308"/>
      <c r="DN10" s="308"/>
      <c r="DO10" s="308"/>
      <c r="DP10" s="308"/>
      <c r="DQ10" s="308"/>
      <c r="DR10" s="308"/>
      <c r="DS10" s="308"/>
      <c r="DT10" s="308"/>
      <c r="DU10" s="308"/>
      <c r="DV10" s="308"/>
      <c r="DW10" s="308"/>
      <c r="DX10" s="308"/>
      <c r="DY10" s="308"/>
      <c r="DZ10" s="308"/>
      <c r="EA10" s="308"/>
      <c r="EB10" s="308"/>
      <c r="EC10" s="308"/>
      <c r="ED10" s="308"/>
      <c r="EE10" s="308"/>
      <c r="EF10" s="308"/>
      <c r="EG10" s="308"/>
      <c r="EH10" s="308"/>
      <c r="EI10" s="308"/>
      <c r="EJ10" s="308"/>
      <c r="EK10" s="308"/>
      <c r="EL10" s="308"/>
      <c r="EM10" s="308"/>
      <c r="EN10" s="308"/>
      <c r="EO10" s="308"/>
      <c r="EP10" s="308"/>
      <c r="EQ10" s="308"/>
      <c r="ER10" s="308"/>
      <c r="ES10" s="308"/>
      <c r="ET10" s="308"/>
      <c r="EU10" s="308"/>
      <c r="EV10" s="308"/>
      <c r="EW10" s="308"/>
      <c r="EX10" s="308"/>
      <c r="EY10" s="308"/>
      <c r="EZ10" s="308"/>
      <c r="FA10" s="308"/>
      <c r="FB10" s="308"/>
      <c r="FC10" s="308"/>
      <c r="FD10" s="308"/>
      <c r="FE10" s="308"/>
      <c r="FF10" s="308"/>
      <c r="FG10" s="308"/>
      <c r="FH10" s="308"/>
      <c r="FI10" s="308"/>
      <c r="FJ10" s="308"/>
      <c r="FK10" s="308"/>
      <c r="FL10" s="308"/>
      <c r="FM10" s="308"/>
      <c r="FN10" s="308"/>
      <c r="FO10" s="308"/>
      <c r="FP10" s="308"/>
      <c r="FQ10" s="308"/>
      <c r="FR10" s="308"/>
      <c r="FS10" s="308"/>
      <c r="FT10" s="308"/>
      <c r="FU10" s="308"/>
      <c r="FV10" s="308"/>
      <c r="FW10" s="308"/>
      <c r="FX10" s="308"/>
      <c r="FY10" s="308"/>
      <c r="FZ10" s="308"/>
      <c r="GA10" s="308"/>
      <c r="GB10" s="308"/>
      <c r="GC10" s="308"/>
      <c r="GD10" s="308"/>
      <c r="GE10" s="308"/>
      <c r="GF10" s="308"/>
      <c r="GG10" s="308"/>
      <c r="GH10" s="308"/>
      <c r="GI10" s="308"/>
      <c r="GJ10" s="308"/>
      <c r="GK10" s="308"/>
      <c r="GL10" s="308"/>
      <c r="GM10" s="308"/>
      <c r="GN10" s="308"/>
      <c r="GO10" s="308"/>
      <c r="GP10" s="308"/>
      <c r="GQ10" s="308"/>
      <c r="GR10" s="308"/>
      <c r="GS10" s="308"/>
      <c r="GT10" s="308"/>
      <c r="GU10" s="308"/>
      <c r="GV10" s="308"/>
      <c r="GW10" s="308"/>
      <c r="GX10" s="308"/>
      <c r="GY10" s="308"/>
      <c r="GZ10" s="308"/>
      <c r="HA10" s="308"/>
      <c r="HB10" s="308"/>
      <c r="HC10" s="308"/>
      <c r="HD10" s="308"/>
      <c r="HE10" s="308"/>
      <c r="HF10" s="308"/>
      <c r="HG10" s="308"/>
      <c r="HH10" s="308"/>
      <c r="HI10" s="308"/>
      <c r="HJ10" s="308"/>
      <c r="HK10" s="308"/>
      <c r="HL10" s="308"/>
      <c r="HM10" s="308"/>
      <c r="HN10" s="308"/>
      <c r="HO10" s="308"/>
      <c r="HP10" s="308"/>
      <c r="HQ10" s="308"/>
      <c r="HR10" s="308"/>
      <c r="HS10" s="308"/>
      <c r="HT10" s="308"/>
      <c r="HU10" s="308"/>
      <c r="HV10" s="308"/>
      <c r="HW10" s="308"/>
      <c r="HX10" s="308"/>
      <c r="HY10" s="308"/>
      <c r="HZ10" s="308"/>
      <c r="IA10" s="308"/>
      <c r="IB10" s="308"/>
      <c r="IC10" s="308"/>
      <c r="ID10" s="308"/>
      <c r="IE10" s="308"/>
      <c r="IF10" s="308"/>
      <c r="IG10" s="308"/>
      <c r="IH10" s="308"/>
      <c r="II10" s="308"/>
      <c r="IJ10" s="308"/>
      <c r="IK10" s="308"/>
      <c r="IL10" s="308"/>
      <c r="IM10" s="308"/>
      <c r="IN10" s="308"/>
    </row>
    <row r="11" ht="23.1" customHeight="1" spans="1:248">
      <c r="A11" s="208"/>
      <c r="B11" s="208"/>
      <c r="C11" s="208"/>
      <c r="D11" s="208"/>
      <c r="E11" s="208"/>
      <c r="F11" s="208"/>
      <c r="G11" s="208"/>
      <c r="H11" s="208"/>
      <c r="I11" s="208"/>
      <c r="J11" s="208"/>
      <c r="K11" s="209"/>
      <c r="L11" s="208"/>
      <c r="M11" s="208"/>
      <c r="N11" s="208"/>
      <c r="O11" s="2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8"/>
      <c r="BZ11" s="308"/>
      <c r="CA11" s="308"/>
      <c r="CB11" s="308"/>
      <c r="CC11" s="308"/>
      <c r="CD11" s="308"/>
      <c r="CE11" s="308"/>
      <c r="CF11" s="308"/>
      <c r="CG11" s="308"/>
      <c r="CH11" s="308"/>
      <c r="CI11" s="308"/>
      <c r="CJ11" s="308"/>
      <c r="CK11" s="308"/>
      <c r="CL11" s="308"/>
      <c r="CM11" s="308"/>
      <c r="CN11" s="308"/>
      <c r="CO11" s="308"/>
      <c r="CP11" s="308"/>
      <c r="CQ11" s="308"/>
      <c r="CR11" s="308"/>
      <c r="CS11" s="308"/>
      <c r="CT11" s="308"/>
      <c r="CU11" s="308"/>
      <c r="CV11" s="308"/>
      <c r="CW11" s="308"/>
      <c r="CX11" s="308"/>
      <c r="CY11" s="308"/>
      <c r="CZ11" s="308"/>
      <c r="DA11" s="308"/>
      <c r="DB11" s="308"/>
      <c r="DC11" s="308"/>
      <c r="DD11" s="308"/>
      <c r="DE11" s="308"/>
      <c r="DF11" s="308"/>
      <c r="DG11" s="308"/>
      <c r="DH11" s="308"/>
      <c r="DI11" s="308"/>
      <c r="DJ11" s="308"/>
      <c r="DK11" s="308"/>
      <c r="DL11" s="308"/>
      <c r="DM11" s="308"/>
      <c r="DN11" s="308"/>
      <c r="DO11" s="308"/>
      <c r="DP11" s="308"/>
      <c r="DQ11" s="308"/>
      <c r="DR11" s="308"/>
      <c r="DS11" s="308"/>
      <c r="DT11" s="308"/>
      <c r="DU11" s="308"/>
      <c r="DV11" s="308"/>
      <c r="DW11" s="308"/>
      <c r="DX11" s="308"/>
      <c r="DY11" s="308"/>
      <c r="DZ11" s="308"/>
      <c r="EA11" s="308"/>
      <c r="EB11" s="308"/>
      <c r="EC11" s="308"/>
      <c r="ED11" s="308"/>
      <c r="EE11" s="308"/>
      <c r="EF11" s="308"/>
      <c r="EG11" s="308"/>
      <c r="EH11" s="308"/>
      <c r="EI11" s="308"/>
      <c r="EJ11" s="308"/>
      <c r="EK11" s="308"/>
      <c r="EL11" s="308"/>
      <c r="EM11" s="308"/>
      <c r="EN11" s="308"/>
      <c r="EO11" s="308"/>
      <c r="EP11" s="308"/>
      <c r="EQ11" s="308"/>
      <c r="ER11" s="308"/>
      <c r="ES11" s="308"/>
      <c r="ET11" s="308"/>
      <c r="EU11" s="308"/>
      <c r="EV11" s="308"/>
      <c r="EW11" s="308"/>
      <c r="EX11" s="308"/>
      <c r="EY11" s="308"/>
      <c r="EZ11" s="308"/>
      <c r="FA11" s="308"/>
      <c r="FB11" s="308"/>
      <c r="FC11" s="308"/>
      <c r="FD11" s="308"/>
      <c r="FE11" s="308"/>
      <c r="FF11" s="308"/>
      <c r="FG11" s="308"/>
      <c r="FH11" s="308"/>
      <c r="FI11" s="308"/>
      <c r="FJ11" s="308"/>
      <c r="FK11" s="308"/>
      <c r="FL11" s="308"/>
      <c r="FM11" s="308"/>
      <c r="FN11" s="308"/>
      <c r="FO11" s="308"/>
      <c r="FP11" s="308"/>
      <c r="FQ11" s="308"/>
      <c r="FR11" s="308"/>
      <c r="FS11" s="308"/>
      <c r="FT11" s="308"/>
      <c r="FU11" s="308"/>
      <c r="FV11" s="308"/>
      <c r="FW11" s="308"/>
      <c r="FX11" s="308"/>
      <c r="FY11" s="308"/>
      <c r="FZ11" s="308"/>
      <c r="GA11" s="308"/>
      <c r="GB11" s="308"/>
      <c r="GC11" s="308"/>
      <c r="GD11" s="308"/>
      <c r="GE11" s="308"/>
      <c r="GF11" s="308"/>
      <c r="GG11" s="308"/>
      <c r="GH11" s="308"/>
      <c r="GI11" s="308"/>
      <c r="GJ11" s="308"/>
      <c r="GK11" s="308"/>
      <c r="GL11" s="308"/>
      <c r="GM11" s="308"/>
      <c r="GN11" s="308"/>
      <c r="GO11" s="308"/>
      <c r="GP11" s="308"/>
      <c r="GQ11" s="308"/>
      <c r="GR11" s="308"/>
      <c r="GS11" s="308"/>
      <c r="GT11" s="308"/>
      <c r="GU11" s="308"/>
      <c r="GV11" s="308"/>
      <c r="GW11" s="308"/>
      <c r="GX11" s="308"/>
      <c r="GY11" s="308"/>
      <c r="GZ11" s="308"/>
      <c r="HA11" s="308"/>
      <c r="HB11" s="308"/>
      <c r="HC11" s="308"/>
      <c r="HD11" s="308"/>
      <c r="HE11" s="308"/>
      <c r="HF11" s="308"/>
      <c r="HG11" s="308"/>
      <c r="HH11" s="308"/>
      <c r="HI11" s="308"/>
      <c r="HJ11" s="308"/>
      <c r="HK11" s="308"/>
      <c r="HL11" s="308"/>
      <c r="HM11" s="308"/>
      <c r="HN11" s="308"/>
      <c r="HO11" s="308"/>
      <c r="HP11" s="308"/>
      <c r="HQ11" s="308"/>
      <c r="HR11" s="308"/>
      <c r="HS11" s="308"/>
      <c r="HT11" s="308"/>
      <c r="HU11" s="308"/>
      <c r="HV11" s="308"/>
      <c r="HW11" s="308"/>
      <c r="HX11" s="308"/>
      <c r="HY11" s="308"/>
      <c r="HZ11" s="308"/>
      <c r="IA11" s="308"/>
      <c r="IB11" s="308"/>
      <c r="IC11" s="308"/>
      <c r="ID11" s="308"/>
      <c r="IE11" s="308"/>
      <c r="IF11" s="308"/>
      <c r="IG11" s="308"/>
      <c r="IH11" s="308"/>
      <c r="II11" s="308"/>
      <c r="IJ11" s="308"/>
      <c r="IK11" s="308"/>
      <c r="IL11" s="308"/>
      <c r="IM11" s="308"/>
      <c r="IN11" s="308"/>
    </row>
    <row r="12" ht="23.1" customHeight="1" spans="1:248">
      <c r="A12" s="208"/>
      <c r="B12" s="208"/>
      <c r="C12" s="208"/>
      <c r="D12" s="208"/>
      <c r="E12" s="208"/>
      <c r="F12" s="208"/>
      <c r="G12" s="208"/>
      <c r="H12" s="208"/>
      <c r="J12" s="208"/>
      <c r="K12" s="209"/>
      <c r="L12" s="208"/>
      <c r="M12" s="208"/>
      <c r="N12" s="208"/>
      <c r="O12" s="2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8"/>
      <c r="CJ12" s="308"/>
      <c r="CK12" s="308"/>
      <c r="CL12" s="308"/>
      <c r="CM12" s="308"/>
      <c r="CN12" s="308"/>
      <c r="CO12" s="308"/>
      <c r="CP12" s="308"/>
      <c r="CQ12" s="308"/>
      <c r="CR12" s="308"/>
      <c r="CS12" s="308"/>
      <c r="CT12" s="308"/>
      <c r="CU12" s="308"/>
      <c r="CV12" s="308"/>
      <c r="CW12" s="308"/>
      <c r="CX12" s="308"/>
      <c r="CY12" s="308"/>
      <c r="CZ12" s="308"/>
      <c r="DA12" s="308"/>
      <c r="DB12" s="308"/>
      <c r="DC12" s="308"/>
      <c r="DD12" s="308"/>
      <c r="DE12" s="308"/>
      <c r="DF12" s="308"/>
      <c r="DG12" s="308"/>
      <c r="DH12" s="308"/>
      <c r="DI12" s="308"/>
      <c r="DJ12" s="308"/>
      <c r="DK12" s="308"/>
      <c r="DL12" s="308"/>
      <c r="DM12" s="308"/>
      <c r="DN12" s="308"/>
      <c r="DO12" s="308"/>
      <c r="DP12" s="308"/>
      <c r="DQ12" s="308"/>
      <c r="DR12" s="308"/>
      <c r="DS12" s="308"/>
      <c r="DT12" s="308"/>
      <c r="DU12" s="308"/>
      <c r="DV12" s="308"/>
      <c r="DW12" s="308"/>
      <c r="DX12" s="308"/>
      <c r="DY12" s="308"/>
      <c r="DZ12" s="308"/>
      <c r="EA12" s="308"/>
      <c r="EB12" s="308"/>
      <c r="EC12" s="308"/>
      <c r="ED12" s="308"/>
      <c r="EE12" s="308"/>
      <c r="EF12" s="308"/>
      <c r="EG12" s="308"/>
      <c r="EH12" s="308"/>
      <c r="EI12" s="308"/>
      <c r="EJ12" s="308"/>
      <c r="EK12" s="308"/>
      <c r="EL12" s="308"/>
      <c r="EM12" s="308"/>
      <c r="EN12" s="308"/>
      <c r="EO12" s="308"/>
      <c r="EP12" s="308"/>
      <c r="EQ12" s="308"/>
      <c r="ER12" s="308"/>
      <c r="ES12" s="308"/>
      <c r="ET12" s="308"/>
      <c r="EU12" s="308"/>
      <c r="EV12" s="308"/>
      <c r="EW12" s="308"/>
      <c r="EX12" s="308"/>
      <c r="EY12" s="308"/>
      <c r="EZ12" s="308"/>
      <c r="FA12" s="308"/>
      <c r="FB12" s="308"/>
      <c r="FC12" s="308"/>
      <c r="FD12" s="308"/>
      <c r="FE12" s="308"/>
      <c r="FF12" s="308"/>
      <c r="FG12" s="308"/>
      <c r="FH12" s="308"/>
      <c r="FI12" s="308"/>
      <c r="FJ12" s="308"/>
      <c r="FK12" s="308"/>
      <c r="FL12" s="308"/>
      <c r="FM12" s="308"/>
      <c r="FN12" s="308"/>
      <c r="FO12" s="308"/>
      <c r="FP12" s="308"/>
      <c r="FQ12" s="308"/>
      <c r="FR12" s="308"/>
      <c r="FS12" s="308"/>
      <c r="FT12" s="308"/>
      <c r="FU12" s="308"/>
      <c r="FV12" s="308"/>
      <c r="FW12" s="308"/>
      <c r="FX12" s="308"/>
      <c r="FY12" s="308"/>
      <c r="FZ12" s="308"/>
      <c r="GA12" s="308"/>
      <c r="GB12" s="308"/>
      <c r="GC12" s="308"/>
      <c r="GD12" s="308"/>
      <c r="GE12" s="308"/>
      <c r="GF12" s="308"/>
      <c r="GG12" s="308"/>
      <c r="GH12" s="308"/>
      <c r="GI12" s="308"/>
      <c r="GJ12" s="308"/>
      <c r="GK12" s="308"/>
      <c r="GL12" s="308"/>
      <c r="GM12" s="308"/>
      <c r="GN12" s="308"/>
      <c r="GO12" s="308"/>
      <c r="GP12" s="308"/>
      <c r="GQ12" s="308"/>
      <c r="GR12" s="308"/>
      <c r="GS12" s="308"/>
      <c r="GT12" s="308"/>
      <c r="GU12" s="308"/>
      <c r="GV12" s="308"/>
      <c r="GW12" s="308"/>
      <c r="GX12" s="308"/>
      <c r="GY12" s="308"/>
      <c r="GZ12" s="308"/>
      <c r="HA12" s="308"/>
      <c r="HB12" s="308"/>
      <c r="HC12" s="308"/>
      <c r="HD12" s="308"/>
      <c r="HE12" s="308"/>
      <c r="HF12" s="308"/>
      <c r="HG12" s="308"/>
      <c r="HH12" s="308"/>
      <c r="HI12" s="308"/>
      <c r="HJ12" s="308"/>
      <c r="HK12" s="308"/>
      <c r="HL12" s="308"/>
      <c r="HM12" s="308"/>
      <c r="HN12" s="308"/>
      <c r="HO12" s="308"/>
      <c r="HP12" s="308"/>
      <c r="HQ12" s="308"/>
      <c r="HR12" s="308"/>
      <c r="HS12" s="308"/>
      <c r="HT12" s="308"/>
      <c r="HU12" s="308"/>
      <c r="HV12" s="308"/>
      <c r="HW12" s="308"/>
      <c r="HX12" s="308"/>
      <c r="HY12" s="308"/>
      <c r="HZ12" s="308"/>
      <c r="IA12" s="308"/>
      <c r="IB12" s="308"/>
      <c r="IC12" s="308"/>
      <c r="ID12" s="308"/>
      <c r="IE12" s="308"/>
      <c r="IF12" s="308"/>
      <c r="IG12" s="308"/>
      <c r="IH12" s="308"/>
      <c r="II12" s="308"/>
      <c r="IJ12" s="308"/>
      <c r="IK12" s="308"/>
      <c r="IL12" s="308"/>
      <c r="IM12" s="308"/>
      <c r="IN12" s="308"/>
    </row>
    <row r="13" ht="23.1" customHeight="1" spans="1:248">
      <c r="A13" s="308"/>
      <c r="B13" s="308"/>
      <c r="C13" s="308"/>
      <c r="D13" s="308"/>
      <c r="E13" s="208"/>
      <c r="F13" s="208"/>
      <c r="G13" s="308"/>
      <c r="H13" s="308"/>
      <c r="I13" s="308"/>
      <c r="J13" s="308"/>
      <c r="K13" s="209"/>
      <c r="L13" s="208"/>
      <c r="M13" s="208"/>
      <c r="N13" s="208"/>
      <c r="O13" s="2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08"/>
      <c r="EG13" s="308"/>
      <c r="EH13" s="308"/>
      <c r="EI13" s="308"/>
      <c r="EJ13" s="308"/>
      <c r="EK13" s="308"/>
      <c r="EL13" s="308"/>
      <c r="EM13" s="308"/>
      <c r="EN13" s="308"/>
      <c r="EO13" s="308"/>
      <c r="EP13" s="308"/>
      <c r="EQ13" s="308"/>
      <c r="ER13" s="308"/>
      <c r="ES13" s="308"/>
      <c r="ET13" s="308"/>
      <c r="EU13" s="308"/>
      <c r="EV13" s="308"/>
      <c r="EW13" s="308"/>
      <c r="EX13" s="308"/>
      <c r="EY13" s="308"/>
      <c r="EZ13" s="308"/>
      <c r="FA13" s="308"/>
      <c r="FB13" s="308"/>
      <c r="FC13" s="308"/>
      <c r="FD13" s="308"/>
      <c r="FE13" s="308"/>
      <c r="FF13" s="308"/>
      <c r="FG13" s="308"/>
      <c r="FH13" s="308"/>
      <c r="FI13" s="308"/>
      <c r="FJ13" s="308"/>
      <c r="FK13" s="308"/>
      <c r="FL13" s="308"/>
      <c r="FM13" s="308"/>
      <c r="FN13" s="308"/>
      <c r="FO13" s="308"/>
      <c r="FP13" s="308"/>
      <c r="FQ13" s="308"/>
      <c r="FR13" s="308"/>
      <c r="FS13" s="308"/>
      <c r="FT13" s="308"/>
      <c r="FU13" s="308"/>
      <c r="FV13" s="308"/>
      <c r="FW13" s="308"/>
      <c r="FX13" s="308"/>
      <c r="FY13" s="308"/>
      <c r="FZ13" s="308"/>
      <c r="GA13" s="308"/>
      <c r="GB13" s="308"/>
      <c r="GC13" s="308"/>
      <c r="GD13" s="308"/>
      <c r="GE13" s="308"/>
      <c r="GF13" s="308"/>
      <c r="GG13" s="308"/>
      <c r="GH13" s="308"/>
      <c r="GI13" s="308"/>
      <c r="GJ13" s="308"/>
      <c r="GK13" s="308"/>
      <c r="GL13" s="308"/>
      <c r="GM13" s="308"/>
      <c r="GN13" s="308"/>
      <c r="GO13" s="308"/>
      <c r="GP13" s="308"/>
      <c r="GQ13" s="308"/>
      <c r="GR13" s="308"/>
      <c r="GS13" s="308"/>
      <c r="GT13" s="308"/>
      <c r="GU13" s="308"/>
      <c r="GV13" s="308"/>
      <c r="GW13" s="308"/>
      <c r="GX13" s="308"/>
      <c r="GY13" s="308"/>
      <c r="GZ13" s="308"/>
      <c r="HA13" s="308"/>
      <c r="HB13" s="308"/>
      <c r="HC13" s="308"/>
      <c r="HD13" s="308"/>
      <c r="HE13" s="308"/>
      <c r="HF13" s="308"/>
      <c r="HG13" s="308"/>
      <c r="HH13" s="308"/>
      <c r="HI13" s="308"/>
      <c r="HJ13" s="308"/>
      <c r="HK13" s="308"/>
      <c r="HL13" s="308"/>
      <c r="HM13" s="308"/>
      <c r="HN13" s="308"/>
      <c r="HO13" s="308"/>
      <c r="HP13" s="308"/>
      <c r="HQ13" s="308"/>
      <c r="HR13" s="308"/>
      <c r="HS13" s="308"/>
      <c r="HT13" s="308"/>
      <c r="HU13" s="308"/>
      <c r="HV13" s="308"/>
      <c r="HW13" s="308"/>
      <c r="HX13" s="308"/>
      <c r="HY13" s="308"/>
      <c r="HZ13" s="308"/>
      <c r="IA13" s="308"/>
      <c r="IB13" s="308"/>
      <c r="IC13" s="308"/>
      <c r="ID13" s="308"/>
      <c r="IE13" s="308"/>
      <c r="IF13" s="308"/>
      <c r="IG13" s="308"/>
      <c r="IH13" s="308"/>
      <c r="II13" s="308"/>
      <c r="IJ13" s="308"/>
      <c r="IK13" s="308"/>
      <c r="IL13" s="308"/>
      <c r="IM13" s="308"/>
      <c r="IN13" s="308"/>
    </row>
    <row r="14" ht="23.1" customHeight="1" spans="1:248">
      <c r="A14" s="308"/>
      <c r="B14" s="308"/>
      <c r="C14" s="308"/>
      <c r="D14" s="308"/>
      <c r="E14" s="308"/>
      <c r="F14" s="208"/>
      <c r="G14" s="208"/>
      <c r="H14" s="208"/>
      <c r="I14" s="308"/>
      <c r="J14" s="308"/>
      <c r="K14" s="309"/>
      <c r="L14" s="308"/>
      <c r="M14" s="308"/>
      <c r="N14" s="2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8"/>
      <c r="CJ14" s="308"/>
      <c r="CK14" s="308"/>
      <c r="CL14" s="308"/>
      <c r="CM14" s="308"/>
      <c r="CN14" s="308"/>
      <c r="CO14" s="308"/>
      <c r="CP14" s="308"/>
      <c r="CQ14" s="308"/>
      <c r="CR14" s="308"/>
      <c r="CS14" s="308"/>
      <c r="CT14" s="308"/>
      <c r="CU14" s="308"/>
      <c r="CV14" s="308"/>
      <c r="CW14" s="308"/>
      <c r="CX14" s="308"/>
      <c r="CY14" s="308"/>
      <c r="CZ14" s="308"/>
      <c r="DA14" s="308"/>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308"/>
      <c r="EK14" s="308"/>
      <c r="EL14" s="308"/>
      <c r="EM14" s="308"/>
      <c r="EN14" s="308"/>
      <c r="EO14" s="308"/>
      <c r="EP14" s="308"/>
      <c r="EQ14" s="308"/>
      <c r="ER14" s="308"/>
      <c r="ES14" s="308"/>
      <c r="ET14" s="308"/>
      <c r="EU14" s="308"/>
      <c r="EV14" s="308"/>
      <c r="EW14" s="308"/>
      <c r="EX14" s="308"/>
      <c r="EY14" s="308"/>
      <c r="EZ14" s="308"/>
      <c r="FA14" s="308"/>
      <c r="FB14" s="308"/>
      <c r="FC14" s="308"/>
      <c r="FD14" s="308"/>
      <c r="FE14" s="308"/>
      <c r="FF14" s="308"/>
      <c r="FG14" s="308"/>
      <c r="FH14" s="308"/>
      <c r="FI14" s="308"/>
      <c r="FJ14" s="308"/>
      <c r="FK14" s="308"/>
      <c r="FL14" s="308"/>
      <c r="FM14" s="308"/>
      <c r="FN14" s="308"/>
      <c r="FO14" s="308"/>
      <c r="FP14" s="308"/>
      <c r="FQ14" s="308"/>
      <c r="FR14" s="308"/>
      <c r="FS14" s="308"/>
      <c r="FT14" s="308"/>
      <c r="FU14" s="308"/>
      <c r="FV14" s="308"/>
      <c r="FW14" s="308"/>
      <c r="FX14" s="308"/>
      <c r="FY14" s="308"/>
      <c r="FZ14" s="308"/>
      <c r="GA14" s="308"/>
      <c r="GB14" s="308"/>
      <c r="GC14" s="308"/>
      <c r="GD14" s="308"/>
      <c r="GE14" s="308"/>
      <c r="GF14" s="308"/>
      <c r="GG14" s="308"/>
      <c r="GH14" s="308"/>
      <c r="GI14" s="308"/>
      <c r="GJ14" s="308"/>
      <c r="GK14" s="308"/>
      <c r="GL14" s="308"/>
      <c r="GM14" s="308"/>
      <c r="GN14" s="308"/>
      <c r="GO14" s="308"/>
      <c r="GP14" s="308"/>
      <c r="GQ14" s="308"/>
      <c r="GR14" s="308"/>
      <c r="GS14" s="308"/>
      <c r="GT14" s="308"/>
      <c r="GU14" s="308"/>
      <c r="GV14" s="308"/>
      <c r="GW14" s="308"/>
      <c r="GX14" s="308"/>
      <c r="GY14" s="308"/>
      <c r="GZ14" s="308"/>
      <c r="HA14" s="308"/>
      <c r="HB14" s="308"/>
      <c r="HC14" s="308"/>
      <c r="HD14" s="308"/>
      <c r="HE14" s="308"/>
      <c r="HF14" s="308"/>
      <c r="HG14" s="308"/>
      <c r="HH14" s="308"/>
      <c r="HI14" s="308"/>
      <c r="HJ14" s="308"/>
      <c r="HK14" s="308"/>
      <c r="HL14" s="308"/>
      <c r="HM14" s="308"/>
      <c r="HN14" s="308"/>
      <c r="HO14" s="308"/>
      <c r="HP14" s="308"/>
      <c r="HQ14" s="308"/>
      <c r="HR14" s="308"/>
      <c r="HS14" s="308"/>
      <c r="HT14" s="308"/>
      <c r="HU14" s="308"/>
      <c r="HV14" s="308"/>
      <c r="HW14" s="308"/>
      <c r="HX14" s="308"/>
      <c r="HY14" s="308"/>
      <c r="HZ14" s="308"/>
      <c r="IA14" s="308"/>
      <c r="IB14" s="308"/>
      <c r="IC14" s="308"/>
      <c r="ID14" s="308"/>
      <c r="IE14" s="308"/>
      <c r="IF14" s="308"/>
      <c r="IG14" s="308"/>
      <c r="IH14" s="308"/>
      <c r="II14" s="308"/>
      <c r="IJ14" s="308"/>
      <c r="IK14" s="308"/>
      <c r="IL14" s="308"/>
      <c r="IM14" s="308"/>
      <c r="IN14" s="308"/>
    </row>
    <row r="15" ht="23.1" customHeight="1" spans="1:248">
      <c r="A15" s="308"/>
      <c r="B15" s="308"/>
      <c r="C15" s="308"/>
      <c r="D15" s="308"/>
      <c r="E15" s="308"/>
      <c r="F15" s="308"/>
      <c r="G15" s="308"/>
      <c r="H15" s="308"/>
      <c r="I15" s="308"/>
      <c r="J15" s="308"/>
      <c r="K15" s="309"/>
      <c r="L15" s="308"/>
      <c r="M15" s="308"/>
      <c r="N15" s="2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08"/>
      <c r="EJ15" s="308"/>
      <c r="EK15" s="308"/>
      <c r="EL15" s="308"/>
      <c r="EM15" s="308"/>
      <c r="EN15" s="308"/>
      <c r="EO15" s="308"/>
      <c r="EP15" s="308"/>
      <c r="EQ15" s="308"/>
      <c r="ER15" s="308"/>
      <c r="ES15" s="308"/>
      <c r="ET15" s="308"/>
      <c r="EU15" s="308"/>
      <c r="EV15" s="308"/>
      <c r="EW15" s="308"/>
      <c r="EX15" s="308"/>
      <c r="EY15" s="308"/>
      <c r="EZ15" s="308"/>
      <c r="FA15" s="308"/>
      <c r="FB15" s="308"/>
      <c r="FC15" s="308"/>
      <c r="FD15" s="308"/>
      <c r="FE15" s="308"/>
      <c r="FF15" s="308"/>
      <c r="FG15" s="308"/>
      <c r="FH15" s="308"/>
      <c r="FI15" s="308"/>
      <c r="FJ15" s="308"/>
      <c r="FK15" s="308"/>
      <c r="FL15" s="308"/>
      <c r="FM15" s="308"/>
      <c r="FN15" s="308"/>
      <c r="FO15" s="308"/>
      <c r="FP15" s="308"/>
      <c r="FQ15" s="308"/>
      <c r="FR15" s="308"/>
      <c r="FS15" s="308"/>
      <c r="FT15" s="308"/>
      <c r="FU15" s="308"/>
      <c r="FV15" s="308"/>
      <c r="FW15" s="308"/>
      <c r="FX15" s="308"/>
      <c r="FY15" s="308"/>
      <c r="FZ15" s="308"/>
      <c r="GA15" s="308"/>
      <c r="GB15" s="308"/>
      <c r="GC15" s="308"/>
      <c r="GD15" s="308"/>
      <c r="GE15" s="308"/>
      <c r="GF15" s="308"/>
      <c r="GG15" s="308"/>
      <c r="GH15" s="308"/>
      <c r="GI15" s="308"/>
      <c r="GJ15" s="308"/>
      <c r="GK15" s="308"/>
      <c r="GL15" s="308"/>
      <c r="GM15" s="308"/>
      <c r="GN15" s="308"/>
      <c r="GO15" s="308"/>
      <c r="GP15" s="308"/>
      <c r="GQ15" s="308"/>
      <c r="GR15" s="308"/>
      <c r="GS15" s="308"/>
      <c r="GT15" s="308"/>
      <c r="GU15" s="308"/>
      <c r="GV15" s="308"/>
      <c r="GW15" s="308"/>
      <c r="GX15" s="308"/>
      <c r="GY15" s="308"/>
      <c r="GZ15" s="308"/>
      <c r="HA15" s="308"/>
      <c r="HB15" s="308"/>
      <c r="HC15" s="308"/>
      <c r="HD15" s="308"/>
      <c r="HE15" s="308"/>
      <c r="HF15" s="308"/>
      <c r="HG15" s="308"/>
      <c r="HH15" s="308"/>
      <c r="HI15" s="308"/>
      <c r="HJ15" s="308"/>
      <c r="HK15" s="308"/>
      <c r="HL15" s="308"/>
      <c r="HM15" s="308"/>
      <c r="HN15" s="308"/>
      <c r="HO15" s="308"/>
      <c r="HP15" s="308"/>
      <c r="HQ15" s="308"/>
      <c r="HR15" s="308"/>
      <c r="HS15" s="308"/>
      <c r="HT15" s="308"/>
      <c r="HU15" s="308"/>
      <c r="HV15" s="308"/>
      <c r="HW15" s="308"/>
      <c r="HX15" s="308"/>
      <c r="HY15" s="308"/>
      <c r="HZ15" s="308"/>
      <c r="IA15" s="308"/>
      <c r="IB15" s="308"/>
      <c r="IC15" s="308"/>
      <c r="ID15" s="308"/>
      <c r="IE15" s="308"/>
      <c r="IF15" s="308"/>
      <c r="IG15" s="308"/>
      <c r="IH15" s="308"/>
      <c r="II15" s="308"/>
      <c r="IJ15" s="308"/>
      <c r="IK15" s="308"/>
      <c r="IL15" s="308"/>
      <c r="IM15" s="308"/>
      <c r="IN15" s="308"/>
    </row>
    <row r="16" ht="23.1" customHeight="1" spans="1:248">
      <c r="A16" s="308"/>
      <c r="B16" s="308"/>
      <c r="C16" s="308"/>
      <c r="D16" s="308"/>
      <c r="E16" s="308"/>
      <c r="F16" s="308"/>
      <c r="G16" s="308"/>
      <c r="H16" s="308"/>
      <c r="I16" s="308"/>
      <c r="J16" s="308"/>
      <c r="K16" s="309"/>
      <c r="L16" s="308"/>
      <c r="M16" s="308"/>
      <c r="N16" s="2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c r="BZ16" s="308"/>
      <c r="CA16" s="308"/>
      <c r="CB16" s="308"/>
      <c r="CC16" s="308"/>
      <c r="CD16" s="308"/>
      <c r="CE16" s="308"/>
      <c r="CF16" s="308"/>
      <c r="CG16" s="308"/>
      <c r="CH16" s="308"/>
      <c r="CI16" s="308"/>
      <c r="CJ16" s="308"/>
      <c r="CK16" s="308"/>
      <c r="CL16" s="308"/>
      <c r="CM16" s="308"/>
      <c r="CN16" s="308"/>
      <c r="CO16" s="308"/>
      <c r="CP16" s="308"/>
      <c r="CQ16" s="308"/>
      <c r="CR16" s="308"/>
      <c r="CS16" s="308"/>
      <c r="CT16" s="308"/>
      <c r="CU16" s="308"/>
      <c r="CV16" s="308"/>
      <c r="CW16" s="308"/>
      <c r="CX16" s="308"/>
      <c r="CY16" s="308"/>
      <c r="CZ16" s="308"/>
      <c r="DA16" s="308"/>
      <c r="DB16" s="308"/>
      <c r="DC16" s="308"/>
      <c r="DD16" s="308"/>
      <c r="DE16" s="308"/>
      <c r="DF16" s="308"/>
      <c r="DG16" s="308"/>
      <c r="DH16" s="308"/>
      <c r="DI16" s="308"/>
      <c r="DJ16" s="308"/>
      <c r="DK16" s="308"/>
      <c r="DL16" s="308"/>
      <c r="DM16" s="308"/>
      <c r="DN16" s="308"/>
      <c r="DO16" s="308"/>
      <c r="DP16" s="308"/>
      <c r="DQ16" s="308"/>
      <c r="DR16" s="308"/>
      <c r="DS16" s="308"/>
      <c r="DT16" s="308"/>
      <c r="DU16" s="308"/>
      <c r="DV16" s="308"/>
      <c r="DW16" s="308"/>
      <c r="DX16" s="308"/>
      <c r="DY16" s="308"/>
      <c r="DZ16" s="308"/>
      <c r="EA16" s="308"/>
      <c r="EB16" s="308"/>
      <c r="EC16" s="308"/>
      <c r="ED16" s="308"/>
      <c r="EE16" s="308"/>
      <c r="EF16" s="308"/>
      <c r="EG16" s="308"/>
      <c r="EH16" s="308"/>
      <c r="EI16" s="308"/>
      <c r="EJ16" s="308"/>
      <c r="EK16" s="308"/>
      <c r="EL16" s="308"/>
      <c r="EM16" s="308"/>
      <c r="EN16" s="308"/>
      <c r="EO16" s="308"/>
      <c r="EP16" s="308"/>
      <c r="EQ16" s="308"/>
      <c r="ER16" s="308"/>
      <c r="ES16" s="308"/>
      <c r="ET16" s="308"/>
      <c r="EU16" s="308"/>
      <c r="EV16" s="308"/>
      <c r="EW16" s="308"/>
      <c r="EX16" s="308"/>
      <c r="EY16" s="308"/>
      <c r="EZ16" s="308"/>
      <c r="FA16" s="308"/>
      <c r="FB16" s="308"/>
      <c r="FC16" s="308"/>
      <c r="FD16" s="308"/>
      <c r="FE16" s="308"/>
      <c r="FF16" s="308"/>
      <c r="FG16" s="308"/>
      <c r="FH16" s="308"/>
      <c r="FI16" s="308"/>
      <c r="FJ16" s="308"/>
      <c r="FK16" s="308"/>
      <c r="FL16" s="308"/>
      <c r="FM16" s="308"/>
      <c r="FN16" s="308"/>
      <c r="FO16" s="308"/>
      <c r="FP16" s="308"/>
      <c r="FQ16" s="308"/>
      <c r="FR16" s="308"/>
      <c r="FS16" s="308"/>
      <c r="FT16" s="308"/>
      <c r="FU16" s="308"/>
      <c r="FV16" s="308"/>
      <c r="FW16" s="308"/>
      <c r="FX16" s="308"/>
      <c r="FY16" s="308"/>
      <c r="FZ16" s="308"/>
      <c r="GA16" s="308"/>
      <c r="GB16" s="308"/>
      <c r="GC16" s="308"/>
      <c r="GD16" s="308"/>
      <c r="GE16" s="308"/>
      <c r="GF16" s="308"/>
      <c r="GG16" s="308"/>
      <c r="GH16" s="308"/>
      <c r="GI16" s="308"/>
      <c r="GJ16" s="308"/>
      <c r="GK16" s="308"/>
      <c r="GL16" s="308"/>
      <c r="GM16" s="308"/>
      <c r="GN16" s="308"/>
      <c r="GO16" s="308"/>
      <c r="GP16" s="308"/>
      <c r="GQ16" s="308"/>
      <c r="GR16" s="308"/>
      <c r="GS16" s="308"/>
      <c r="GT16" s="308"/>
      <c r="GU16" s="308"/>
      <c r="GV16" s="308"/>
      <c r="GW16" s="308"/>
      <c r="GX16" s="308"/>
      <c r="GY16" s="308"/>
      <c r="GZ16" s="308"/>
      <c r="HA16" s="308"/>
      <c r="HB16" s="308"/>
      <c r="HC16" s="308"/>
      <c r="HD16" s="308"/>
      <c r="HE16" s="308"/>
      <c r="HF16" s="308"/>
      <c r="HG16" s="308"/>
      <c r="HH16" s="308"/>
      <c r="HI16" s="308"/>
      <c r="HJ16" s="308"/>
      <c r="HK16" s="308"/>
      <c r="HL16" s="308"/>
      <c r="HM16" s="308"/>
      <c r="HN16" s="308"/>
      <c r="HO16" s="308"/>
      <c r="HP16" s="308"/>
      <c r="HQ16" s="308"/>
      <c r="HR16" s="308"/>
      <c r="HS16" s="308"/>
      <c r="HT16" s="308"/>
      <c r="HU16" s="308"/>
      <c r="HV16" s="308"/>
      <c r="HW16" s="308"/>
      <c r="HX16" s="308"/>
      <c r="HY16" s="308"/>
      <c r="HZ16" s="308"/>
      <c r="IA16" s="308"/>
      <c r="IB16" s="308"/>
      <c r="IC16" s="308"/>
      <c r="ID16" s="308"/>
      <c r="IE16" s="308"/>
      <c r="IF16" s="308"/>
      <c r="IG16" s="308"/>
      <c r="IH16" s="308"/>
      <c r="II16" s="308"/>
      <c r="IJ16" s="308"/>
      <c r="IK16" s="308"/>
      <c r="IL16" s="308"/>
      <c r="IM16" s="308"/>
      <c r="IN16" s="308"/>
    </row>
    <row r="17" ht="23.1" customHeight="1" spans="1:248">
      <c r="A17" s="308"/>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c r="BZ17" s="308"/>
      <c r="CA17" s="308"/>
      <c r="CB17" s="308"/>
      <c r="CC17" s="308"/>
      <c r="CD17" s="308"/>
      <c r="CE17" s="308"/>
      <c r="CF17" s="308"/>
      <c r="CG17" s="308"/>
      <c r="CH17" s="308"/>
      <c r="CI17" s="308"/>
      <c r="CJ17" s="308"/>
      <c r="CK17" s="308"/>
      <c r="CL17" s="308"/>
      <c r="CM17" s="308"/>
      <c r="CN17" s="308"/>
      <c r="CO17" s="308"/>
      <c r="CP17" s="308"/>
      <c r="CQ17" s="308"/>
      <c r="CR17" s="308"/>
      <c r="CS17" s="308"/>
      <c r="CT17" s="308"/>
      <c r="CU17" s="308"/>
      <c r="CV17" s="308"/>
      <c r="CW17" s="308"/>
      <c r="CX17" s="308"/>
      <c r="CY17" s="308"/>
      <c r="CZ17" s="308"/>
      <c r="DA17" s="308"/>
      <c r="DB17" s="308"/>
      <c r="DC17" s="308"/>
      <c r="DD17" s="308"/>
      <c r="DE17" s="308"/>
      <c r="DF17" s="308"/>
      <c r="DG17" s="308"/>
      <c r="DH17" s="308"/>
      <c r="DI17" s="308"/>
      <c r="DJ17" s="308"/>
      <c r="DK17" s="308"/>
      <c r="DL17" s="308"/>
      <c r="DM17" s="308"/>
      <c r="DN17" s="308"/>
      <c r="DO17" s="308"/>
      <c r="DP17" s="308"/>
      <c r="DQ17" s="308"/>
      <c r="DR17" s="308"/>
      <c r="DS17" s="308"/>
      <c r="DT17" s="308"/>
      <c r="DU17" s="308"/>
      <c r="DV17" s="308"/>
      <c r="DW17" s="308"/>
      <c r="DX17" s="308"/>
      <c r="DY17" s="308"/>
      <c r="DZ17" s="308"/>
      <c r="EA17" s="308"/>
      <c r="EB17" s="308"/>
      <c r="EC17" s="308"/>
      <c r="ED17" s="308"/>
      <c r="EE17" s="308"/>
      <c r="EF17" s="308"/>
      <c r="EG17" s="308"/>
      <c r="EH17" s="308"/>
      <c r="EI17" s="308"/>
      <c r="EJ17" s="308"/>
      <c r="EK17" s="308"/>
      <c r="EL17" s="308"/>
      <c r="EM17" s="308"/>
      <c r="EN17" s="308"/>
      <c r="EO17" s="308"/>
      <c r="EP17" s="308"/>
      <c r="EQ17" s="308"/>
      <c r="ER17" s="308"/>
      <c r="ES17" s="308"/>
      <c r="ET17" s="308"/>
      <c r="EU17" s="308"/>
      <c r="EV17" s="308"/>
      <c r="EW17" s="308"/>
      <c r="EX17" s="308"/>
      <c r="EY17" s="308"/>
      <c r="EZ17" s="308"/>
      <c r="FA17" s="308"/>
      <c r="FB17" s="308"/>
      <c r="FC17" s="308"/>
      <c r="FD17" s="308"/>
      <c r="FE17" s="308"/>
      <c r="FF17" s="308"/>
      <c r="FG17" s="308"/>
      <c r="FH17" s="308"/>
      <c r="FI17" s="308"/>
      <c r="FJ17" s="308"/>
      <c r="FK17" s="308"/>
      <c r="FL17" s="308"/>
      <c r="FM17" s="308"/>
      <c r="FN17" s="308"/>
      <c r="FO17" s="308"/>
      <c r="FP17" s="308"/>
      <c r="FQ17" s="308"/>
      <c r="FR17" s="308"/>
      <c r="FS17" s="308"/>
      <c r="FT17" s="308"/>
      <c r="FU17" s="308"/>
      <c r="FV17" s="308"/>
      <c r="FW17" s="308"/>
      <c r="FX17" s="308"/>
      <c r="FY17" s="308"/>
      <c r="FZ17" s="308"/>
      <c r="GA17" s="308"/>
      <c r="GB17" s="308"/>
      <c r="GC17" s="308"/>
      <c r="GD17" s="308"/>
      <c r="GE17" s="308"/>
      <c r="GF17" s="308"/>
      <c r="GG17" s="308"/>
      <c r="GH17" s="308"/>
      <c r="GI17" s="308"/>
      <c r="GJ17" s="308"/>
      <c r="GK17" s="308"/>
      <c r="GL17" s="308"/>
      <c r="GM17" s="308"/>
      <c r="GN17" s="308"/>
      <c r="GO17" s="308"/>
      <c r="GP17" s="308"/>
      <c r="GQ17" s="308"/>
      <c r="GR17" s="308"/>
      <c r="GS17" s="308"/>
      <c r="GT17" s="308"/>
      <c r="GU17" s="308"/>
      <c r="GV17" s="308"/>
      <c r="GW17" s="308"/>
      <c r="GX17" s="308"/>
      <c r="GY17" s="308"/>
      <c r="GZ17" s="308"/>
      <c r="HA17" s="308"/>
      <c r="HB17" s="308"/>
      <c r="HC17" s="308"/>
      <c r="HD17" s="308"/>
      <c r="HE17" s="308"/>
      <c r="HF17" s="308"/>
      <c r="HG17" s="308"/>
      <c r="HH17" s="308"/>
      <c r="HI17" s="308"/>
      <c r="HJ17" s="308"/>
      <c r="HK17" s="308"/>
      <c r="HL17" s="308"/>
      <c r="HM17" s="308"/>
      <c r="HN17" s="308"/>
      <c r="HO17" s="308"/>
      <c r="HP17" s="308"/>
      <c r="HQ17" s="308"/>
      <c r="HR17" s="308"/>
      <c r="HS17" s="308"/>
      <c r="HT17" s="308"/>
      <c r="HU17" s="308"/>
      <c r="HV17" s="308"/>
      <c r="HW17" s="308"/>
      <c r="HX17" s="308"/>
      <c r="HY17" s="308"/>
      <c r="HZ17" s="308"/>
      <c r="IA17" s="308"/>
      <c r="IB17" s="308"/>
      <c r="IC17" s="308"/>
      <c r="ID17" s="308"/>
      <c r="IE17" s="308"/>
      <c r="IF17" s="308"/>
      <c r="IG17" s="308"/>
      <c r="IH17" s="308"/>
      <c r="II17" s="308"/>
      <c r="IJ17" s="308"/>
      <c r="IK17" s="308"/>
      <c r="IL17" s="308"/>
      <c r="IM17" s="308"/>
      <c r="IN17" s="308"/>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055555555556" right="0.393055555555556" top="0.471527777777778" bottom="0.471527777777778" header="0.354166666666667" footer="0.313888888888889"/>
  <pageSetup paperSize="9" scale="84" orientation="landscape" horizontalDpi="6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收支总表</vt:lpstr>
      <vt:lpstr>收入总体情况表</vt:lpstr>
      <vt:lpstr>支出总体情况表</vt:lpstr>
      <vt:lpstr>财政拨款收支总表</vt:lpstr>
      <vt:lpstr>一般公共预算支出情况表</vt:lpstr>
      <vt:lpstr>一般公共预算基本支出情况表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 </vt:lpstr>
      <vt:lpstr>支出总体情况表(政府预算)</vt:lpstr>
      <vt:lpstr>一般公共预算基本支出情况表—工资福利支出(政府预算)</vt:lpstr>
      <vt:lpstr>一般公共预算基本支出情况表—商品和服务支出(政府预算)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WPS_1655195845</cp:lastModifiedBy>
  <dcterms:created xsi:type="dcterms:W3CDTF">2017-09-19T01:54:00Z</dcterms:created>
  <cp:lastPrinted>2017-10-27T08:05:00Z</cp:lastPrinted>
  <dcterms:modified xsi:type="dcterms:W3CDTF">2023-09-11T13:53:01Z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EDOID">
    <vt:i4>9374448</vt:i4>
  </property>
  <property fmtid="{D5CDD505-2E9C-101B-9397-08002B2CF9AE}" pid="4" name="ICV">
    <vt:lpwstr>48709F1DB1914486A57F203B1F6406CA_13</vt:lpwstr>
  </property>
  <property fmtid="{D5CDD505-2E9C-101B-9397-08002B2CF9AE}" pid="5" name="KSOReadingLayout">
    <vt:bool>true</vt:bool>
  </property>
</Properties>
</file>