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040" activeTab="2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externalReferences>
    <externalReference r:id="rId27"/>
  </externalReferences>
  <definedNames>
    <definedName name="_xlnm._FilterDatabase" localSheetId="18" hidden="1">'17政府性基金(政府预算)'!$A$5:$T$19</definedName>
    <definedName name="_xlnm._FilterDatabase" localSheetId="22" hidden="1">'21专项资金预算汇总表'!$A$6:$N$36</definedName>
    <definedName name="_xlnm._FilterDatabase" localSheetId="23" hidden="1">'22项目支出绩效目标表'!$A$5:$M$5</definedName>
    <definedName name="_xlnm._FilterDatabase" localSheetId="4" hidden="1">'3支出总表'!$A$5:$K$5</definedName>
    <definedName name="_xlnm._FilterDatabase" localSheetId="8" hidden="1">'7一般公共预算支出表'!$A$6:$K$76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<sst xmlns="http://schemas.openxmlformats.org/spreadsheetml/2006/main" count="4665" uniqueCount="839">
  <si>
    <t>2023年部门预算公开表</t>
  </si>
  <si>
    <t>单位编码：</t>
  </si>
  <si>
    <t>401001,401005,401006,401008</t>
  </si>
  <si>
    <t>单位名称：</t>
  </si>
  <si>
    <t>汨罗市自然资源局,汨罗市国土资源局乡镇国土所,汨罗市土地综合整治中心,汨罗市不动产登记中心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</si>
  <si>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</si>
  <si>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</si>
  <si>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</si>
  <si>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</si>
  <si>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</si>
  <si>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</si>
  <si>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</si>
  <si>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</si>
  <si>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</si>
  <si>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</si>
  <si>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</si>
  <si>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</si>
  <si>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</si>
  <si>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</si>
  <si>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</si>
  <si>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</si>
  <si>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</si>
  <si>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</si>
  <si>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</si>
  <si>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</si>
  <si>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</si>
  <si>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</si>
  <si>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</si>
  <si>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</si>
  <si>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</si>
  <si>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</si>
  <si>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</si>
  <si>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部门：401_汨罗市自然资源局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</si>
  <si>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</si>
  <si>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</si>
  <si>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</si>
  <si>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</si>
  <si>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</si>
  <si>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</si>
  <si>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</si>
  <si>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</si>
  <si>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</si>
  <si>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</si>
  <si>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</si>
  <si>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</si>
  <si>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</si>
  <si>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</si>
  <si>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</si>
  <si>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</si>
  <si>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</si>
  <si>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</si>
  <si>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</si>
  <si>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</si>
  <si>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</si>
  <si>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</si>
  <si>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</si>
  <si>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</si>
  <si>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</si>
  <si>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</si>
  <si>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</si>
  <si>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</si>
  <si>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</si>
  <si>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</si>
  <si>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</si>
  <si>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</si>
  <si>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</si>
  <si>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</si>
  <si>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</si>
  <si>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</si>
  <si>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</si>
  <si>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</si>
  <si>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</si>
  <si>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</si>
  <si>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</si>
  <si>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</si>
  <si>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</si>
  <si>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</si>
  <si>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</si>
  <si>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</si>
  <si>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</si>
  <si>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</si>
  <si>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</si>
  <si>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</si>
  <si>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</si>
  <si>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</si>
  <si>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</si>
  <si>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</si>
  <si>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</si>
  <si>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</si>
  <si>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</si>
  <si>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</si>
  <si>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</si>
  <si>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</si>
  <si>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</si>
  <si>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</si>
  <si>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</si>
  <si>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</si>
  <si>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</si>
  <si>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</si>
  <si>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</si>
  <si>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</si>
  <si>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</si>
  <si>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</si>
  <si>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</si>
  <si>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</si>
  <si>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</si>
  <si>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</si>
  <si>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</si>
  <si>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</si>
  <si>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</si>
  <si>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</si>
  <si>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</si>
  <si>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</si>
  <si>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</si>
  <si>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</si>
  <si>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</si>
  <si>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</si>
  <si>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</si>
  <si>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</si>
  <si>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</si>
  <si>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</si>
  <si>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</si>
  <si>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</si>
  <si>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</si>
  <si>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</si>
  <si>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</si>
  <si>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</si>
  <si>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</si>
  <si>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</si>
  <si>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</si>
  <si>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</si>
  <si>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</si>
  <si>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</si>
  <si>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</si>
  <si>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</si>
  <si>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</si>
  <si>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</si>
  <si>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</si>
  <si>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</si>
  <si>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</si>
  <si>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</si>
  <si>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</si>
  <si>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</si>
  <si>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</si>
  <si>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</si>
  <si>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</si>
  <si>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</si>
  <si>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</si>
  <si>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</si>
  <si>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</si>
  <si>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</si>
  <si>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</si>
  <si>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</si>
  <si>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</si>
  <si>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</si>
  <si>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401</t>
  </si>
  <si>
    <t>汨罗市自然资源局</t>
  </si>
  <si>
    <t xml:space="preserve">  401001</t>
  </si>
  <si>
    <t xml:space="preserve">  汨罗市自然资源局</t>
  </si>
  <si>
    <t xml:space="preserve">  401005</t>
  </si>
  <si>
    <t xml:space="preserve">  汨罗市国土资源局乡镇国土所</t>
  </si>
  <si>
    <t xml:space="preserve">  401006</t>
  </si>
  <si>
    <t xml:space="preserve">  汨罗市土地综合整治中心</t>
  </si>
  <si>
    <t xml:space="preserve">  401008</t>
  </si>
  <si>
    <t xml:space="preserve">  汨罗市不动产登记中心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</si>
  <si>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</si>
  <si>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</si>
  <si>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</si>
  <si>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</si>
  <si>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</si>
  <si>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</si>
  <si>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</si>
  <si>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</si>
  <si>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</si>
  <si>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</si>
  <si>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</si>
  <si>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</si>
  <si>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汨罗市自然资源局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</si>
  <si>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</si>
  <si>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</si>
  <si>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</si>
  <si>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</si>
  <si>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</si>
  <si>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</si>
  <si>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</si>
  <si>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</si>
  <si>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</si>
  <si>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</si>
  <si>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</si>
  <si>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</si>
  <si>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</si>
  <si>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</si>
  <si>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</si>
  <si>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</si>
  <si>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</si>
  <si>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</si>
  <si>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</si>
  <si>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</si>
  <si>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</si>
  <si>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</si>
  <si>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>01</t>
  </si>
  <si>
    <t xml:space="preserve">      2101101</t>
  </si>
  <si>
    <t xml:space="preserve">      行政单位医疗</t>
  </si>
  <si>
    <t>212</t>
  </si>
  <si>
    <t xml:space="preserve">   212</t>
  </si>
  <si>
    <t xml:space="preserve">   城乡社区支出</t>
  </si>
  <si>
    <t>08</t>
  </si>
  <si>
    <t xml:space="preserve">     21208</t>
  </si>
  <si>
    <t xml:space="preserve">     国有土地使用权出让收入安排的支出</t>
  </si>
  <si>
    <t>02</t>
  </si>
  <si>
    <t xml:space="preserve">      2120802</t>
  </si>
  <si>
    <t xml:space="preserve">      土地开发支出</t>
  </si>
  <si>
    <t>03</t>
  </si>
  <si>
    <t xml:space="preserve">      2120803</t>
  </si>
  <si>
    <t xml:space="preserve">      城市建设支出</t>
  </si>
  <si>
    <t>04</t>
  </si>
  <si>
    <t xml:space="preserve">      2120804</t>
  </si>
  <si>
    <t xml:space="preserve">      农村基础设施建设支出</t>
  </si>
  <si>
    <t xml:space="preserve">      2120806</t>
  </si>
  <si>
    <t xml:space="preserve">      土地出让业务支出</t>
  </si>
  <si>
    <t xml:space="preserve">      2120899</t>
  </si>
  <si>
    <t xml:space="preserve">      其他国有土地使用权出让收入安排的支出</t>
  </si>
  <si>
    <t>10</t>
  </si>
  <si>
    <t xml:space="preserve">     21210</t>
  </si>
  <si>
    <t xml:space="preserve">     国有土地收益基金安排的支出</t>
  </si>
  <si>
    <t xml:space="preserve">      2121002</t>
  </si>
  <si>
    <t>220</t>
  </si>
  <si>
    <t xml:space="preserve">   220</t>
  </si>
  <si>
    <t xml:space="preserve">   自然资源海洋气象等支出</t>
  </si>
  <si>
    <t xml:space="preserve">     22001</t>
  </si>
  <si>
    <t xml:space="preserve">     自然资源事务</t>
  </si>
  <si>
    <t xml:space="preserve">      2200101</t>
  </si>
  <si>
    <t xml:space="preserve">      行政运行</t>
  </si>
  <si>
    <t xml:space="preserve">      2200106</t>
  </si>
  <si>
    <t xml:space="preserve">      自然资源利用与保护</t>
  </si>
  <si>
    <t>09</t>
  </si>
  <si>
    <t xml:space="preserve">      2200109</t>
  </si>
  <si>
    <t xml:space="preserve">      自然资源调查与确权登记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</si>
  <si>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</si>
  <si>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</si>
  <si>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</si>
  <si>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</si>
  <si>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</si>
  <si>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</si>
  <si>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</si>
  <si>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 xml:space="preserve"> 汨罗市国土资源局乡镇国土所</t>
  </si>
  <si>
    <t xml:space="preserve">      2101102</t>
  </si>
  <si>
    <t xml:space="preserve">      事业单位医疗</t>
  </si>
  <si>
    <t>50</t>
  </si>
  <si>
    <t xml:space="preserve">      2200150</t>
  </si>
  <si>
    <t xml:space="preserve">      事业运行</t>
  </si>
  <si>
    <t xml:space="preserve"> 汨罗市土地综合整治中心</t>
  </si>
  <si>
    <t xml:space="preserve"> 汨罗市不动产登记中心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</si>
  <si>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</si>
  <si>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</si>
  <si>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</si>
  <si>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</si>
  <si>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</si>
  <si>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</si>
  <si>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</si>
  <si>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</si>
  <si>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</si>
  <si>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</si>
  <si>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</si>
  <si>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</si>
  <si>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</si>
  <si>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</si>
  <si>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</si>
  <si>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</si>
  <si>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</si>
  <si>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</si>
  <si>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401001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</si>
  <si>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</si>
  <si>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</si>
  <si>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</si>
  <si>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行政单位医疗</t>
  </si>
  <si>
    <t xml:space="preserve">    土地开发支出</t>
  </si>
  <si>
    <t xml:space="preserve">    城市建设支出</t>
  </si>
  <si>
    <t xml:space="preserve">    农村基础设施建设支出</t>
  </si>
  <si>
    <t xml:space="preserve">    土地出让业务支出</t>
  </si>
  <si>
    <t xml:space="preserve">    其他国有土地使用权出让收入安排的支出</t>
  </si>
  <si>
    <t xml:space="preserve">    行政运行</t>
  </si>
  <si>
    <t xml:space="preserve">    自然资源利用与保护</t>
  </si>
  <si>
    <t xml:space="preserve">    自然资源调查与确权登记</t>
  </si>
  <si>
    <t xml:space="preserve">    住房公积金</t>
  </si>
  <si>
    <t xml:space="preserve">    401005</t>
  </si>
  <si>
    <t xml:space="preserve">   事业单位医疗</t>
  </si>
  <si>
    <t xml:space="preserve">    事业运行</t>
  </si>
  <si>
    <t xml:space="preserve">    401006</t>
  </si>
  <si>
    <t xml:space="preserve">    401008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</si>
  <si>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</si>
  <si>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</si>
  <si>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</si>
  <si>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</si>
  <si>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</si>
  <si>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</si>
  <si>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</si>
  <si>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</si>
  <si>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</si>
  <si>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</si>
  <si>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</si>
  <si>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</si>
  <si>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</si>
  <si>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</si>
  <si>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</si>
  <si>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</si>
  <si>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</si>
  <si>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</si>
  <si>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</si>
  <si>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</si>
  <si>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</si>
  <si>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</si>
  <si>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</si>
  <si>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</si>
  <si>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</si>
  <si>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</si>
  <si>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</si>
  <si>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</si>
  <si>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</si>
  <si>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</si>
  <si>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</si>
  <si>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</si>
  <si>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</si>
  <si>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</si>
  <si>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</si>
  <si>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</si>
  <si>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</si>
  <si>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22001</t>
  </si>
  <si>
    <t xml:space="preserve">    自然资源事务</t>
  </si>
  <si>
    <t xml:space="preserve">     2200101</t>
  </si>
  <si>
    <t xml:space="preserve">     行政运行</t>
  </si>
  <si>
    <t xml:space="preserve">     2200106</t>
  </si>
  <si>
    <t xml:space="preserve">     自然资源利用与保护</t>
  </si>
  <si>
    <t xml:space="preserve">     2200109</t>
  </si>
  <si>
    <t xml:space="preserve">     自然资源调查与确权登记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</si>
  <si>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</si>
  <si>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</si>
  <si>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</si>
  <si>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</si>
  <si>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2101102</t>
  </si>
  <si>
    <t xml:space="preserve">     事业单位医疗</t>
  </si>
  <si>
    <t xml:space="preserve">     2200150</t>
  </si>
  <si>
    <t xml:space="preserve">     事业运行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</si>
  <si>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</si>
  <si>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</si>
  <si>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</si>
  <si>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</si>
  <si>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</si>
  <si>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</si>
  <si>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</si>
  <si>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</si>
  <si>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</si>
  <si>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</si>
  <si>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</si>
  <si>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</si>
  <si>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</si>
  <si>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</si>
  <si>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</si>
  <si>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30101</t>
  </si>
  <si>
    <t xml:space="preserve">  基本工资</t>
  </si>
  <si>
    <t xml:space="preserve">  30102</t>
  </si>
  <si>
    <t xml:space="preserve">  津贴补贴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</si>
  <si>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</si>
  <si>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</si>
  <si>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</si>
  <si>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</si>
  <si>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30113</t>
  </si>
  <si>
    <t xml:space="preserve">  住房公积金</t>
  </si>
  <si>
    <t>303</t>
  </si>
  <si>
    <t xml:space="preserve">  30312</t>
  </si>
  <si>
    <t xml:space="preserve">  遗属补助</t>
  </si>
  <si>
    <t>302</t>
  </si>
  <si>
    <t>商品和服务支出</t>
  </si>
  <si>
    <t xml:space="preserve">  30299</t>
  </si>
  <si>
    <t xml:space="preserve">  其他商品和服务支出</t>
  </si>
  <si>
    <t xml:space="preserve">  30201</t>
  </si>
  <si>
    <t xml:space="preserve">  办公费</t>
  </si>
  <si>
    <t xml:space="preserve">  30239</t>
  </si>
  <si>
    <t xml:space="preserve">  其他交通费用</t>
  </si>
  <si>
    <t xml:space="preserve">  30217</t>
  </si>
  <si>
    <t xml:space="preserve">  公务接待费</t>
  </si>
  <si>
    <t xml:space="preserve">  30215</t>
  </si>
  <si>
    <t xml:space="preserve">  会议费</t>
  </si>
  <si>
    <t xml:space="preserve">  30213</t>
  </si>
  <si>
    <t xml:space="preserve">  维修（护）费</t>
  </si>
  <si>
    <t xml:space="preserve">  30228</t>
  </si>
  <si>
    <t xml:space="preserve">  工会经费</t>
  </si>
  <si>
    <t xml:space="preserve">  30202</t>
  </si>
  <si>
    <t xml:space="preserve">  印刷费</t>
  </si>
  <si>
    <t xml:space="preserve">  30205</t>
  </si>
  <si>
    <t xml:space="preserve">  水费</t>
  </si>
  <si>
    <t xml:space="preserve">  30206</t>
  </si>
  <si>
    <t xml:space="preserve">  电费</t>
  </si>
  <si>
    <t xml:space="preserve">  30207</t>
  </si>
  <si>
    <t xml:space="preserve">  邮电费</t>
  </si>
  <si>
    <t xml:space="preserve">  30211</t>
  </si>
  <si>
    <t xml:space="preserve">  差旅费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</si>
  <si>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</si>
  <si>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</si>
  <si>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</si>
  <si>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</si>
  <si>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</si>
  <si>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</si>
  <si>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事业单位医疗</t>
  </si>
  <si>
    <t xml:space="preserve">    事业单位医疗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</si>
  <si>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</si>
  <si>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</si>
  <si>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</si>
  <si>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</si>
  <si>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</si>
  <si>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</si>
  <si>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</si>
  <si>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</si>
  <si>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</si>
  <si>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</si>
  <si>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</si>
  <si>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</si>
  <si>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</si>
  <si>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</si>
  <si>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</si>
  <si>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</si>
  <si>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</si>
  <si>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</si>
  <si>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</si>
  <si>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</si>
  <si>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</si>
  <si>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</si>
  <si>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</si>
  <si>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</si>
  <si>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</si>
  <si>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</si>
  <si>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</si>
  <si>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</si>
  <si>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</si>
  <si>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</si>
  <si>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</si>
  <si>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</si>
  <si>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</si>
  <si>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</si>
  <si>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</si>
  <si>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</si>
  <si>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</si>
  <si>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</si>
  <si>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</si>
  <si>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</si>
  <si>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</si>
  <si>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</si>
  <si>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</si>
  <si>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</si>
  <si>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</si>
  <si>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</si>
  <si>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</si>
  <si>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</si>
  <si>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</si>
  <si>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</si>
  <si>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</si>
  <si>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</si>
  <si>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</si>
  <si>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</si>
  <si>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</si>
  <si>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</si>
  <si>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</si>
  <si>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</si>
  <si>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</si>
  <si>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</si>
  <si>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</si>
  <si>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</si>
  <si>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</si>
  <si>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</si>
  <si>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</si>
  <si>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</si>
  <si>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</si>
  <si>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</si>
  <si>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</si>
  <si>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</si>
  <si>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</si>
  <si>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</si>
  <si>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</si>
  <si>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</si>
  <si>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</si>
  <si>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 xml:space="preserve">    21208</t>
  </si>
  <si>
    <t xml:space="preserve">    国有土地使用权出让收入安排的支出</t>
  </si>
  <si>
    <t xml:space="preserve">     2120802</t>
  </si>
  <si>
    <t xml:space="preserve">     土地开发支出</t>
  </si>
  <si>
    <t xml:space="preserve">     2120803</t>
  </si>
  <si>
    <t xml:space="preserve">     城市建设支出</t>
  </si>
  <si>
    <t xml:space="preserve">     2120804</t>
  </si>
  <si>
    <t xml:space="preserve">     农村基础设施建设支出</t>
  </si>
  <si>
    <t xml:space="preserve">     2120806</t>
  </si>
  <si>
    <t xml:space="preserve">     土地出让业务支出</t>
  </si>
  <si>
    <t xml:space="preserve">     2120899</t>
  </si>
  <si>
    <t xml:space="preserve">     其他国有土地使用权出让收入安排的支出</t>
  </si>
  <si>
    <t xml:space="preserve">    21210</t>
  </si>
  <si>
    <t xml:space="preserve">    国有土地收益基金安排的支出</t>
  </si>
  <si>
    <t xml:space="preserve">     2121002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</si>
  <si>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</si>
  <si>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</si>
  <si>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</si>
  <si>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</si>
  <si>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</si>
  <si>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</si>
  <si>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</si>
  <si>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</si>
  <si>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</si>
  <si>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</si>
  <si>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</si>
  <si>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</si>
  <si>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</si>
  <si>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</si>
  <si>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</si>
  <si>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</si>
  <si>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</si>
  <si>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</si>
  <si>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</si>
  <si>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</si>
  <si>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401001</t>
  </si>
  <si>
    <t xml:space="preserve">   城镇开发边界内1:500DLG生产项目专项经费</t>
  </si>
  <si>
    <t xml:space="preserve">   多规合一村庄规划编制经费</t>
  </si>
  <si>
    <t xml:space="preserve">   国土空间总体规划编制采购项目</t>
  </si>
  <si>
    <t xml:space="preserve">   农村宅基地和集体建设用地房地一体确权登记颁证工作经费</t>
  </si>
  <si>
    <t xml:space="preserve">   永久基本农田补划、计数单位服务经费</t>
  </si>
  <si>
    <t xml:space="preserve">   主体功能区优化细化报告服务采购</t>
  </si>
  <si>
    <t xml:space="preserve">   自然资源确权登记和拳击调查工作经费</t>
  </si>
  <si>
    <t xml:space="preserve">   国土空间市体检评估服务采购</t>
  </si>
  <si>
    <t xml:space="preserve">   湖南省新型基础测绘体系建设专项经费</t>
  </si>
  <si>
    <t xml:space="preserve">   控建拆违经费</t>
  </si>
  <si>
    <t xml:space="preserve">   自然资源节约集约示范县（市）创建专项经费</t>
  </si>
  <si>
    <t xml:space="preserve">   “恢复属性”地类分析评价专项经费</t>
  </si>
  <si>
    <t xml:space="preserve">   田长制专项经费</t>
  </si>
  <si>
    <t xml:space="preserve">   耕地资源质量分类年度更新与监测专项经费</t>
  </si>
  <si>
    <t xml:space="preserve">   国土空间总体规划实施评估专题研究编制</t>
  </si>
  <si>
    <t xml:space="preserve">   耕地后备资源调查专项经费</t>
  </si>
  <si>
    <t xml:space="preserve">   土地储备委员会办专项经费</t>
  </si>
  <si>
    <t xml:space="preserve">   耕地进出平衡技术服务</t>
  </si>
  <si>
    <t xml:space="preserve">   土地变更调查专项经费</t>
  </si>
  <si>
    <t xml:space="preserve">   国土变更调查日常变更专项经费</t>
  </si>
  <si>
    <t xml:space="preserve">   401006</t>
  </si>
  <si>
    <t xml:space="preserve">   社会垫资耕地开发项目建设指挥部专项经费</t>
  </si>
  <si>
    <t xml:space="preserve">   401008</t>
  </si>
  <si>
    <t xml:space="preserve">   不动产登记信息管理平台系统维护</t>
  </si>
  <si>
    <t xml:space="preserve">   不动产登记证书使用管理费用</t>
  </si>
  <si>
    <t xml:space="preserve">   不动产交易登记一体化平台建设项目</t>
  </si>
  <si>
    <t xml:space="preserve">   城镇房地历史存量数据深度治理项目</t>
  </si>
  <si>
    <t xml:space="preserve">   集体土地使用权确权登记成果更新汇交项目</t>
  </si>
  <si>
    <t xml:space="preserve">   省互联网+不动产登记网上“一窗办事”平台接口建设项目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</si>
  <si>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</si>
  <si>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</si>
  <si>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</si>
  <si>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</si>
  <si>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</si>
  <si>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</si>
  <si>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</si>
  <si>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</si>
  <si>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</si>
  <si>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</si>
  <si>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</si>
  <si>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</si>
  <si>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</si>
  <si>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</si>
  <si>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城镇开发边界内1:500DLG生产项目专项经费</t>
  </si>
  <si>
    <t>按省厅要求完成对基础测绘数据进行生产与更新，实现全市城镇开发边界内的1:500地形图年度更新和汇交。</t>
  </si>
  <si>
    <t>成本指标</t>
  </si>
  <si>
    <t>经济成本指标</t>
  </si>
  <si>
    <t>将成本控制在预算范围内</t>
  </si>
  <si>
    <t>未达到指标值酌情扣分</t>
  </si>
  <si>
    <t>万元</t>
  </si>
  <si>
    <t>定量</t>
  </si>
  <si>
    <t>社会成本指标</t>
  </si>
  <si>
    <t>对社会发展可能造成的负面影响</t>
  </si>
  <si>
    <t>无</t>
  </si>
  <si>
    <t>定性</t>
  </si>
  <si>
    <t>生态环境成本指标</t>
  </si>
  <si>
    <t>对自然生态环境造成的负面影响</t>
  </si>
  <si>
    <t>产出指标</t>
  </si>
  <si>
    <t>数量指标</t>
  </si>
  <si>
    <t>完成数量</t>
  </si>
  <si>
    <t>完成基础地形测绘68.03平方公里</t>
  </si>
  <si>
    <t>个</t>
  </si>
  <si>
    <t>质量指标</t>
  </si>
  <si>
    <t>完成的质量情况</t>
  </si>
  <si>
    <t>通过省厅审查</t>
  </si>
  <si>
    <t>时效指标</t>
  </si>
  <si>
    <t>完成时间</t>
  </si>
  <si>
    <t>2023年全年</t>
  </si>
  <si>
    <t>年度</t>
  </si>
  <si>
    <t xml:space="preserve">效益指标 </t>
  </si>
  <si>
    <t>经济效益指标</t>
  </si>
  <si>
    <t>促进经济发展</t>
  </si>
  <si>
    <t>有所提升</t>
  </si>
  <si>
    <t>社会效益指标</t>
  </si>
  <si>
    <t>促进社会和谐发展</t>
  </si>
  <si>
    <t>为乡村规划提供决策依据</t>
  </si>
  <si>
    <t>生态效益指标</t>
  </si>
  <si>
    <t>生态环境改善状况</t>
  </si>
  <si>
    <t>有所改善</t>
  </si>
  <si>
    <t>可持续影响指标</t>
  </si>
  <si>
    <t>可持续发展</t>
  </si>
  <si>
    <t>持续</t>
  </si>
  <si>
    <t>满意度指标</t>
  </si>
  <si>
    <t>服务对象满意度指标</t>
  </si>
  <si>
    <t>受益对象满意度</t>
  </si>
  <si>
    <t>≥95%</t>
  </si>
  <si>
    <t>完成本年度多规合一村庄规划编制任务</t>
  </si>
  <si>
    <t>2023年完成成果质量提升</t>
  </si>
  <si>
    <t>全面推进村庄规划工作，成果质量较好</t>
  </si>
  <si>
    <t>带动农村经济发展</t>
  </si>
  <si>
    <t>完成汨罗市国土空间规划编制和报批，完成汨罗市14个乡镇国土空间规划编制，完成相关专项规划编制。</t>
  </si>
  <si>
    <t>成果需符合自然资源部和湖南省自然资源厅相关规范和技术要求。国土空间规划主体成果及国土空间规划库需报省、市人民政府审批通过。</t>
  </si>
  <si>
    <t>实现乡村振兴，深化农村宅基地房地一体确权登记</t>
  </si>
  <si>
    <t xml:space="preserve"> 控制人工成本;控制材料成本</t>
  </si>
  <si>
    <t>1.确保准确程度；2.按时完成工作</t>
  </si>
  <si>
    <t>1.调查准确程度高 2.调查错误率低</t>
  </si>
  <si>
    <t>得到群众好评;得到服务对象的认可</t>
  </si>
  <si>
    <t>实现永久基本农田补划、计数单位</t>
  </si>
  <si>
    <t>实现主体功能区优化细化</t>
  </si>
  <si>
    <t xml:space="preserve">   自然资源确权登记和权籍调查工作经费</t>
  </si>
  <si>
    <t>有利于进一步推进产权制度改革，构建系统完整的生态文明制度体系，推进国家治理体系和治理能力现代化</t>
  </si>
  <si>
    <t>自然资源统一确权登记单元个数1629个</t>
  </si>
  <si>
    <t>项目资金使用合规性</t>
  </si>
  <si>
    <t>严格按照湖南省自然资源厅办公室《关于印发&lt;湖南省新型基础测绘体系建设工作方案&gt;的通知》建立基础测绘体系，并通过质检。</t>
  </si>
  <si>
    <t>多测合一、基础测绘、平台建设</t>
  </si>
  <si>
    <t>实现我市“新增违法建设零增长，存量违法建设负增长”。</t>
  </si>
  <si>
    <t>确保控建拆违数据准确程度在1：2000基础数据</t>
  </si>
  <si>
    <t>1.调查准确程度高 2.调查错误率低1.全面推进控建拆违初始库及工作底图精细度， 2.控建拆违错误率为零</t>
  </si>
  <si>
    <t>1.完成市县数据更新、成果核查、成果汇总 2.控建拆违列入本级财政预算，省市给予适当补助</t>
  </si>
  <si>
    <t>1.控建拆违相关工作涉及范围广、参与部门多、工作任务重、技术要求高 2.做到省、市、县、乡、村层层部署</t>
  </si>
  <si>
    <t>完成资料上报，并进入自然资源部自然节约节约示范县（市）名单</t>
  </si>
  <si>
    <t>资料提交</t>
  </si>
  <si>
    <t>上交自然资源部并进入自然资源部自然节约节约示范县（市）名单</t>
  </si>
  <si>
    <t>通过创建自然资源节约集约示范县，带动当地经济发展</t>
  </si>
  <si>
    <t>提升创建自然资源节约集约示范县知名度，提高群众参与度</t>
  </si>
  <si>
    <t>生态环境有所改善</t>
  </si>
  <si>
    <t>按省厅要求完成标注“恢复属性”地类分析评价工作，汇交项目成果并通过审查。</t>
  </si>
  <si>
    <t>可控</t>
  </si>
  <si>
    <t>标注“即可恢复图斑”2053.61公顷；标注“工程恢复图斑”，955.85公顷</t>
  </si>
  <si>
    <t>有序恢复耕地</t>
  </si>
  <si>
    <t>有效保障粮食安全</t>
  </si>
  <si>
    <t>有效推进农业结构调整</t>
  </si>
  <si>
    <t>完成田长制各项工作</t>
  </si>
  <si>
    <t>按期完成小天改大田任务，并对15各乡镇按照完成情况拨付工作经费</t>
  </si>
  <si>
    <t>高质量完成整改任务。建设高标准农田。</t>
  </si>
  <si>
    <t>完成田长制各项任务</t>
  </si>
  <si>
    <t xml:space="preserve">  完成耕地资源质量分类年度更新与监测</t>
  </si>
  <si>
    <t>完成耕地资源质量分类年度更新与监测各项任务</t>
  </si>
  <si>
    <t>通过对汨罗市进行充分调研，收集有关项目的详实资料，开展汨罗市国土空间规划实施评估、国土空间开发保护现状评估、城镇开发边界划定和生态保护红线评估优化调整等4项专题研究编制工作。</t>
  </si>
  <si>
    <t>将成本控制在预算批复金额80万元以内；降低统计成本</t>
  </si>
  <si>
    <t>通过汨罗市自然资源局专题评审</t>
  </si>
  <si>
    <t>为汨罗市总体规划编制奠定坚实基础、为科学编制国土空间规划提供决策依据、合理划定汨罗市城镇开发边界、提出汨罗市生态保护红线优化调整方案</t>
  </si>
  <si>
    <t>保障生态良好</t>
  </si>
  <si>
    <t>受益对象满意度大于95%；社会公众满意度大于95%</t>
  </si>
  <si>
    <t xml:space="preserve"> 完成耕地后备资源调查专项工作</t>
  </si>
  <si>
    <t>完成耕地后备资源调查专项各项任务</t>
  </si>
  <si>
    <t>促进节约用地，提高建设用地保障能力</t>
  </si>
  <si>
    <t>1.确保储备委员会准确程度在1：2000基础数据 2.2021年下半年完成基本数据，2023年完成成果验收，发布成果</t>
  </si>
  <si>
    <t>1.全面推进土地储备初始库及工作底图精细度 2.村庄规划全覆盖错误率为零</t>
  </si>
  <si>
    <t>编制完成年度耕地进出平衡总体方案</t>
  </si>
  <si>
    <t>转出耕地10.49公顷</t>
  </si>
  <si>
    <t>能否通过审查</t>
  </si>
  <si>
    <t>粮食安全保障</t>
  </si>
  <si>
    <t>提高各级耕地保护意识</t>
  </si>
  <si>
    <t>完成土地变更调查专项工作</t>
  </si>
  <si>
    <t>完成国土变更调查日常变更工作</t>
  </si>
  <si>
    <t>汨罗市土地综合整治中心</t>
  </si>
  <si>
    <t>全年度为全市提供各项数字指标及服务，都获得预期的效益，包括经济效益、社会效益、环境效益、可持续影响。</t>
  </si>
  <si>
    <t>增加耕地指标</t>
  </si>
  <si>
    <t>完成新增耕地面积70公顷，</t>
  </si>
  <si>
    <t>满分</t>
  </si>
  <si>
    <t>确保准确程度</t>
  </si>
  <si>
    <t>完成新增耕地面积70公顷，并支付相应的耕种管护费以维护好耕地面积不变</t>
  </si>
  <si>
    <t>确保耕地和基本农田面积不变</t>
  </si>
  <si>
    <t>还新增开垦基本农田及耕地</t>
  </si>
  <si>
    <t>保证所有的工作能按时完成</t>
  </si>
  <si>
    <t>按项目实施进度计划进行</t>
  </si>
  <si>
    <t>社会环境改善情况</t>
  </si>
  <si>
    <t>开垦荒地，复垦复绿，一片生机盎然</t>
  </si>
  <si>
    <t>改善生态环境</t>
  </si>
  <si>
    <t>提供土地所有权权利主体指标参考</t>
  </si>
  <si>
    <t>确保耕地和基本农田面积不变，保护地质环境、加强地灾防治</t>
  </si>
  <si>
    <t>得到服务对象认可</t>
  </si>
  <si>
    <t>让服务项目对象满意</t>
  </si>
  <si>
    <t xml:space="preserve">  不动产登记信息管理平台系统维护</t>
  </si>
  <si>
    <t>严格控制项目成本，确保项目经济效益和社会效益达到预期效果</t>
  </si>
  <si>
    <t>1.控制人工成本
2.控制材料成本</t>
  </si>
  <si>
    <t>预期完成率100%</t>
  </si>
  <si>
    <t>不适用</t>
  </si>
  <si>
    <t>1.确保准确程度
2.按时完成调查</t>
  </si>
  <si>
    <t>1.保证所有的工作能按时完成
2.保证过程中资金的按时到位序</t>
  </si>
  <si>
    <t>1.得到群众好评
2.得到服务对象认可</t>
  </si>
  <si>
    <t>群众满意度≧95%</t>
  </si>
  <si>
    <t>效益指标</t>
  </si>
  <si>
    <t>1.群众接受程度
2.调查工作普及程度</t>
  </si>
  <si>
    <t xml:space="preserve">  不动产登记证书使用管理费用</t>
  </si>
  <si>
    <t>1.调查准确程度高
2.调查错误率低</t>
  </si>
  <si>
    <t xml:space="preserve">  不动产交易登记一体化平台建设项目</t>
  </si>
  <si>
    <t>控制项目成本，努力实现项目经济效益和社会效益</t>
  </si>
  <si>
    <t>1.确保不动产工作顺利进行
2.按时公布调查成果</t>
  </si>
  <si>
    <t xml:space="preserve">  城镇房地历史存量数据深度治理项目</t>
  </si>
  <si>
    <t xml:space="preserve">  集体土地使用权确权登记成果更新汇交项目</t>
  </si>
  <si>
    <t xml:space="preserve">  省互联网+不动产登记网上“一窗办事”平台接口建设项目</t>
  </si>
  <si>
    <t>按预算控制项目支出，实现项目效益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</si>
  <si>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</si>
  <si>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</si>
  <si>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</si>
  <si>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</si>
  <si>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</si>
  <si>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</si>
  <si>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</si>
  <si>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</si>
  <si>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</si>
  <si>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</si>
  <si>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</si>
  <si>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401001</t>
  </si>
  <si>
    <t>（一）切实保障全市经济发展用地需求;（二）土地出让有序开展;（三）矿山收入势头良好;（四）耕地指标收入成效显著;（五）争资争项超额完成;（六）非税收入应收尽收;（七）国有三资有效盘活;（八）积极主动协费协税。</t>
  </si>
  <si>
    <t>费用及成本有效控制</t>
  </si>
  <si>
    <t>1.控制人工成本 2.控制材料成本</t>
  </si>
  <si>
    <t>元</t>
  </si>
  <si>
    <t>节约成本</t>
  </si>
  <si>
    <t>数据完整度</t>
  </si>
  <si>
    <t>是否增加社会环境成本</t>
  </si>
  <si>
    <t>是否增加生态环境成本</t>
  </si>
  <si>
    <t>提供土地利用数据</t>
  </si>
  <si>
    <t>1.确保耕地和基本农田面积不变;2.提供土地利用数据</t>
  </si>
  <si>
    <t>提供数据依据</t>
  </si>
  <si>
    <t>资源得到合理利用</t>
  </si>
  <si>
    <t>1.充分利用闲置土地资源(荒地、空心房变绿;2.增加绿化面积，有灾无险</t>
  </si>
  <si>
    <t>提供土地资源数据</t>
  </si>
  <si>
    <t>日</t>
  </si>
  <si>
    <t>按时完成</t>
  </si>
  <si>
    <t>1.征收土地出让金 2.经费及人员</t>
  </si>
  <si>
    <t>厉行节约，促进当地经济发展</t>
  </si>
  <si>
    <t>群众办事简便</t>
  </si>
  <si>
    <t>很少有荒地荒山，充分发挥生态循环作用</t>
  </si>
  <si>
    <t>发挥资源利用效应</t>
  </si>
  <si>
    <t>是否有所提升</t>
  </si>
  <si>
    <t>是否持续</t>
  </si>
  <si>
    <t>社会公众满意度</t>
  </si>
  <si>
    <t>群众满意度</t>
  </si>
  <si>
    <t>401005</t>
  </si>
  <si>
    <t>汨罗市国土资源局乡镇国土所</t>
  </si>
  <si>
    <t>预期可以实现的经济效益及环境效益，实现可持续发展以及服务对象满意度等效益</t>
  </si>
  <si>
    <t>1.确保耕地和基本农田面积不变
2.提供土地利用数据</t>
  </si>
  <si>
    <t>耕地和基本农田面积不变</t>
  </si>
  <si>
    <t>面积数</t>
  </si>
  <si>
    <t>面积数增减</t>
  </si>
  <si>
    <t>无负面影响</t>
  </si>
  <si>
    <t>影响</t>
  </si>
  <si>
    <t>1.资源得到合理利用
2.保护地质环境、加强地灾防治.</t>
  </si>
  <si>
    <t>合理利用资源、加强地灾防治</t>
  </si>
  <si>
    <t>2023年</t>
  </si>
  <si>
    <t>经济发展</t>
  </si>
  <si>
    <t>促进人民安居乐业</t>
  </si>
  <si>
    <t>人民安居乐业</t>
  </si>
  <si>
    <t>幸福指数</t>
  </si>
  <si>
    <t>生态环境改善</t>
  </si>
  <si>
    <t>生态环境</t>
  </si>
  <si>
    <t>促进可持续发展</t>
  </si>
  <si>
    <t>受益对象满意度、服务对象满意度</t>
  </si>
  <si>
    <t>1.群众满意度及受益对象满意度≧95%
2.服务对象有的都送感谢旗到单位。</t>
  </si>
  <si>
    <t>401006</t>
  </si>
  <si>
    <t>401008</t>
  </si>
  <si>
    <t>汨罗市不动产登记中心</t>
  </si>
  <si>
    <t>目标1：使有限的土地、矿产资源得到合理利用；   
目标2：确保耕地和基本农田面积不减少；
目标3：保护地质环境，加强地质勘查管理和地质灾害防治；         
目标4：规范土地、矿业权、测绘市场秩序；
目标5：规范国土资源权属，及时准确提供全市土地利用各种数据；
目标6：依法征收资源收益，规范监督资金使用。</t>
  </si>
  <si>
    <t>控制人工成本
控制材料成本</t>
  </si>
  <si>
    <t>对生态环境可能造成的负面影响</t>
  </si>
  <si>
    <t xml:space="preserve">
提供土地利用数据</t>
  </si>
  <si>
    <t>提供数据</t>
  </si>
  <si>
    <t>充分利用闲置土地资源</t>
  </si>
  <si>
    <t>2023年年底</t>
  </si>
  <si>
    <t>经费及人员</t>
  </si>
  <si>
    <t>降低费用减少成本</t>
  </si>
  <si>
    <t>促进社会发展</t>
  </si>
  <si>
    <t>部门公开表24</t>
  </si>
  <si>
    <t>单位：401_汨罗市自然资源局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</si>
  <si>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</si>
  <si>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</si>
  <si>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</si>
  <si>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</si>
  <si>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</si>
  <si>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</si>
  <si>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</si>
  <si>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</si>
  <si>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</si>
  <si>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</si>
  <si>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</si>
  <si>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</si>
  <si>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</si>
  <si>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</si>
  <si>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</si>
  <si>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</si>
  <si>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</si>
  <si>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</si>
  <si>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</si>
  <si>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 xml:space="preserve">  汨罗市自然资源局本级</t>
  </si>
  <si>
    <t>1</t>
  </si>
  <si>
    <t xml:space="preserve">    汨罗市自然资源局本级</t>
  </si>
  <si>
    <t>办公消耗用品及类似物品</t>
  </si>
  <si>
    <t>A09</t>
  </si>
  <si>
    <t>2200101</t>
  </si>
  <si>
    <t>通用设备</t>
  </si>
  <si>
    <t>A02</t>
  </si>
  <si>
    <t>3</t>
  </si>
  <si>
    <t>专业技术服务</t>
  </si>
  <si>
    <t>C09</t>
  </si>
  <si>
    <t>2200304</t>
  </si>
  <si>
    <t>17</t>
  </si>
  <si>
    <t>5</t>
  </si>
  <si>
    <t>广告服务</t>
  </si>
  <si>
    <t>C0806</t>
  </si>
  <si>
    <t>6</t>
  </si>
  <si>
    <t>测绘专用仪器</t>
  </si>
  <si>
    <t>A033410</t>
  </si>
  <si>
    <t>台</t>
  </si>
  <si>
    <t>7</t>
  </si>
  <si>
    <t>工程咨询管理服务</t>
  </si>
  <si>
    <t>C10</t>
  </si>
  <si>
    <t>2200201</t>
  </si>
  <si>
    <t>27</t>
  </si>
  <si>
    <t>件</t>
  </si>
  <si>
    <t>8</t>
  </si>
  <si>
    <t>信息技术服务</t>
  </si>
  <si>
    <t>C02</t>
  </si>
  <si>
    <t xml:space="preserve">  汨罗市自然资源局自然资源所</t>
  </si>
  <si>
    <t>9</t>
  </si>
  <si>
    <t xml:space="preserve"> 汨罗市自然资源局自然资源所</t>
  </si>
  <si>
    <t>办公设备</t>
  </si>
  <si>
    <t>台式计算机</t>
  </si>
  <si>
    <t>汨罗市自然资源局自然资源所</t>
  </si>
  <si>
    <t>打印设备</t>
  </si>
  <si>
    <t xml:space="preserve"> 401006</t>
  </si>
  <si>
    <t>12</t>
  </si>
  <si>
    <t>13</t>
  </si>
  <si>
    <t>无纸化办公</t>
  </si>
  <si>
    <t>B010504</t>
  </si>
  <si>
    <t>14</t>
  </si>
  <si>
    <t>档案保管设备添置</t>
  </si>
  <si>
    <t>15</t>
  </si>
  <si>
    <t>不动产窗口五化建设</t>
  </si>
  <si>
    <t>16</t>
  </si>
  <si>
    <t>人员队伍建设培训费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</si>
</sst>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41">
    <font>
      <sz val="11"/>
      <color indexed="8"/>
      <name val="宋体"/>
      <charset val="1"/>
      <scheme val="minor"/>
    </font>
    <font>
      <b/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1" fillId="0" borderId="0" applyFont="0" applyFill="0" applyBorder="0" applyAlignment="0" applyProtection="0">
      <alignment vertical="center"/>
    </xf>
    <xf numFmtId="44" fontId="21" fillId="0" borderId="0" applyFont="0" applyFill="0" applyBorder="0" applyAlignment="0" applyProtection="0">
      <alignment vertical="center"/>
    </xf>
    <xf numFmtId="9" fontId="21" fillId="0" borderId="0" applyFont="0" applyFill="0" applyBorder="0" applyAlignment="0" applyProtection="0">
      <alignment vertical="center"/>
    </xf>
    <xf numFmtId="41" fontId="21" fillId="0" borderId="0" applyFont="0" applyFill="0" applyBorder="0" applyAlignment="0" applyProtection="0">
      <alignment vertical="center"/>
    </xf>
    <xf numFmtId="42" fontId="21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3" borderId="4" applyNumberFormat="0" applyFon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8" fillId="0" borderId="5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4" borderId="7" applyNumberFormat="0" applyAlignment="0" applyProtection="0">
      <alignment vertical="center"/>
    </xf>
    <xf numFmtId="0" fontId="31" fillId="5" borderId="8" applyNumberFormat="0" applyAlignment="0" applyProtection="0">
      <alignment vertical="center"/>
    </xf>
    <xf numFmtId="0" fontId="32" fillId="5" borderId="7" applyNumberFormat="0" applyAlignment="0" applyProtection="0">
      <alignment vertical="center"/>
    </xf>
    <xf numFmtId="0" fontId="33" fillId="6" borderId="9" applyNumberFormat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5" fillId="0" borderId="11" applyNumberFormat="0" applyFill="0" applyAlignment="0" applyProtection="0">
      <alignment vertical="center"/>
    </xf>
    <xf numFmtId="0" fontId="36" fillId="7" borderId="0" applyNumberFormat="0" applyBorder="0" applyAlignment="0" applyProtection="0">
      <alignment vertical="center"/>
    </xf>
    <xf numFmtId="0" fontId="37" fillId="8" borderId="0" applyNumberFormat="0" applyBorder="0" applyAlignment="0" applyProtection="0">
      <alignment vertical="center"/>
    </xf>
    <xf numFmtId="0" fontId="38" fillId="9" borderId="0" applyNumberFormat="0" applyBorder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0" fillId="12" borderId="0" applyNumberFormat="0" applyBorder="0" applyAlignment="0" applyProtection="0">
      <alignment vertical="center"/>
    </xf>
    <xf numFmtId="0" fontId="39" fillId="13" borderId="0" applyNumberFormat="0" applyBorder="0" applyAlignment="0" applyProtection="0">
      <alignment vertical="center"/>
    </xf>
    <xf numFmtId="0" fontId="39" fillId="1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39" fillId="17" borderId="0" applyNumberFormat="0" applyBorder="0" applyAlignment="0" applyProtection="0">
      <alignment vertical="center"/>
    </xf>
    <xf numFmtId="0" fontId="39" fillId="18" borderId="0" applyNumberFormat="0" applyBorder="0" applyAlignment="0" applyProtection="0">
      <alignment vertical="center"/>
    </xf>
    <xf numFmtId="0" fontId="40" fillId="19" borderId="0" applyNumberFormat="0" applyBorder="0" applyAlignment="0" applyProtection="0">
      <alignment vertical="center"/>
    </xf>
    <xf numFmtId="0" fontId="40" fillId="20" borderId="0" applyNumberFormat="0" applyBorder="0" applyAlignment="0" applyProtection="0">
      <alignment vertical="center"/>
    </xf>
    <xf numFmtId="0" fontId="39" fillId="21" borderId="0" applyNumberFormat="0" applyBorder="0" applyAlignment="0" applyProtection="0">
      <alignment vertical="center"/>
    </xf>
    <xf numFmtId="0" fontId="39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0" fillId="24" borderId="0" applyNumberFormat="0" applyBorder="0" applyAlignment="0" applyProtection="0">
      <alignment vertical="center"/>
    </xf>
    <xf numFmtId="0" fontId="39" fillId="25" borderId="0" applyNumberFormat="0" applyBorder="0" applyAlignment="0" applyProtection="0">
      <alignment vertical="center"/>
    </xf>
    <xf numFmtId="0" fontId="39" fillId="26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39" fillId="29" borderId="0" applyNumberFormat="0" applyBorder="0" applyAlignment="0" applyProtection="0">
      <alignment vertical="center"/>
    </xf>
    <xf numFmtId="0" fontId="39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39" fillId="33" borderId="0" applyNumberFormat="0" applyBorder="0" applyAlignment="0" applyProtection="0">
      <alignment vertical="center"/>
    </xf>
  </cellStyleXfs>
  <cellXfs count="142">
    <xf numFmtId="0" fontId="0" fillId="0" borderId="0" xfId="0" applyFont="1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>
      <alignment vertical="center"/>
    </xf>
    <xf numFmtId="0" fontId="0" fillId="0" borderId="0" xfId="0">
      <alignment vertical="center"/>
    </xf>
    <xf numFmtId="0" fontId="2" fillId="0" borderId="0" xfId="4" applyNumberFormat="1" applyFont="1" applyFill="1" applyAlignment="1">
      <alignment horizontal="left" vertical="top" wrapText="1"/>
    </xf>
    <xf numFmtId="0" fontId="3" fillId="0" borderId="0" xfId="4" applyNumberFormat="1" applyFont="1" applyFill="1" applyAlignment="1">
      <alignment horizontal="right" vertical="center" wrapText="1"/>
    </xf>
    <xf numFmtId="0" fontId="2" fillId="0" borderId="0" xfId="4" applyNumberFormat="1" applyFont="1" applyFill="1" applyAlignment="1">
      <alignment horizontal="left" vertical="center" wrapText="1"/>
    </xf>
    <xf numFmtId="0" fontId="4" fillId="0" borderId="0" xfId="0" applyFont="1" applyFill="1" applyAlignment="1"/>
    <xf numFmtId="0" fontId="5" fillId="0" borderId="0" xfId="4" applyNumberFormat="1" applyFont="1" applyFill="1" applyAlignment="1" applyProtection="1">
      <alignment horizontal="center" vertical="center"/>
    </xf>
    <xf numFmtId="0" fontId="6" fillId="0" borderId="0" xfId="4" applyNumberFormat="1" applyFont="1" applyFill="1" applyAlignment="1">
      <alignment horizontal="left" vertical="center"/>
    </xf>
    <xf numFmtId="0" fontId="6" fillId="0" borderId="0" xfId="0" applyFont="1" applyFill="1" applyAlignment="1"/>
    <xf numFmtId="0" fontId="3" fillId="0" borderId="0" xfId="4" applyNumberFormat="1" applyFont="1" applyFill="1" applyAlignment="1">
      <alignment horizontal="left" vertical="center" wrapText="1"/>
    </xf>
    <xf numFmtId="0" fontId="3" fillId="0" borderId="0" xfId="4" applyNumberFormat="1" applyFont="1" applyFill="1" applyAlignment="1">
      <alignment horizontal="center" vertical="center"/>
    </xf>
    <xf numFmtId="0" fontId="3" fillId="0" borderId="0" xfId="4" applyNumberFormat="1" applyFont="1" applyFill="1" applyAlignment="1" applyProtection="1">
      <alignment horizontal="center" vertical="center" wrapText="1"/>
    </xf>
    <xf numFmtId="0" fontId="3" fillId="0" borderId="1" xfId="4" applyNumberFormat="1" applyFont="1" applyFill="1" applyBorder="1" applyAlignment="1">
      <alignment horizontal="center" vertical="center"/>
    </xf>
    <xf numFmtId="0" fontId="3" fillId="0" borderId="1" xfId="4" applyNumberFormat="1" applyFont="1" applyFill="1" applyBorder="1" applyAlignment="1" applyProtection="1">
      <alignment horizontal="center" vertical="center" wrapText="1"/>
    </xf>
    <xf numFmtId="0" fontId="4" fillId="0" borderId="1" xfId="4" applyNumberFormat="1" applyFont="1" applyFill="1" applyBorder="1" applyAlignment="1">
      <alignment horizontal="center" vertical="center"/>
    </xf>
    <xf numFmtId="49" fontId="6" fillId="0" borderId="1" xfId="4" applyNumberFormat="1" applyFont="1" applyFill="1" applyBorder="1" applyAlignment="1">
      <alignment horizontal="left" vertical="center" wrapText="1"/>
    </xf>
    <xf numFmtId="0" fontId="6" fillId="0" borderId="1" xfId="4" applyNumberFormat="1" applyFont="1" applyFill="1" applyBorder="1" applyAlignment="1" applyProtection="1">
      <alignment horizontal="center" vertical="center"/>
    </xf>
    <xf numFmtId="0" fontId="3" fillId="0" borderId="1" xfId="4" applyNumberFormat="1" applyFont="1" applyFill="1" applyBorder="1" applyAlignment="1" applyProtection="1">
      <alignment horizontal="right" vertical="center" wrapText="1"/>
    </xf>
    <xf numFmtId="49" fontId="6" fillId="0" borderId="1" xfId="4" applyNumberFormat="1" applyFont="1" applyFill="1" applyBorder="1" applyAlignment="1">
      <alignment horizontal="center" vertical="center" wrapText="1"/>
    </xf>
    <xf numFmtId="3" fontId="3" fillId="0" borderId="1" xfId="4" applyNumberFormat="1" applyFont="1" applyFill="1" applyBorder="1" applyAlignment="1">
      <alignment horizontal="right" vertical="center" wrapText="1"/>
    </xf>
    <xf numFmtId="49" fontId="3" fillId="0" borderId="1" xfId="4" applyNumberFormat="1" applyFont="1" applyFill="1" applyBorder="1" applyAlignment="1">
      <alignment horizontal="center" vertical="center" wrapText="1"/>
    </xf>
    <xf numFmtId="49" fontId="3" fillId="0" borderId="1" xfId="4" applyNumberFormat="1" applyFont="1" applyFill="1" applyBorder="1" applyAlignment="1">
      <alignment horizontal="left" vertical="center" wrapText="1"/>
    </xf>
    <xf numFmtId="0" fontId="6" fillId="0" borderId="1" xfId="4" applyNumberFormat="1" applyFont="1" applyFill="1" applyBorder="1" applyAlignment="1">
      <alignment horizontal="right" vertical="center"/>
    </xf>
    <xf numFmtId="3" fontId="6" fillId="0" borderId="1" xfId="4" applyNumberFormat="1" applyFont="1" applyFill="1" applyBorder="1" applyAlignment="1">
      <alignment horizontal="center" vertical="center"/>
    </xf>
    <xf numFmtId="0" fontId="3" fillId="0" borderId="1" xfId="4" applyNumberFormat="1" applyFont="1" applyFill="1" applyBorder="1" applyAlignment="1">
      <alignment horizontal="right" vertical="center"/>
    </xf>
    <xf numFmtId="3" fontId="3" fillId="0" borderId="1" xfId="4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right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/>
    </xf>
    <xf numFmtId="0" fontId="6" fillId="0" borderId="1" xfId="4" applyNumberFormat="1" applyFont="1" applyFill="1" applyBorder="1" applyAlignment="1" applyProtection="1">
      <alignment horizontal="center" vertical="center" wrapText="1"/>
    </xf>
    <xf numFmtId="3" fontId="6" fillId="0" borderId="1" xfId="4" applyNumberFormat="1" applyFont="1" applyFill="1" applyBorder="1" applyAlignment="1">
      <alignment horizontal="center" vertical="center" wrapText="1"/>
    </xf>
    <xf numFmtId="43" fontId="6" fillId="0" borderId="1" xfId="4" applyNumberFormat="1" applyFont="1" applyFill="1" applyBorder="1" applyAlignment="1" applyProtection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7" fillId="0" borderId="1" xfId="4" applyNumberFormat="1" applyFont="1" applyFill="1" applyBorder="1" applyAlignment="1">
      <alignment horizontal="center" vertical="center"/>
    </xf>
    <xf numFmtId="0" fontId="6" fillId="0" borderId="1" xfId="4" applyNumberFormat="1" applyFont="1" applyFill="1" applyBorder="1" applyAlignment="1" applyProtection="1">
      <alignment horizontal="right" vertical="center" wrapText="1"/>
    </xf>
    <xf numFmtId="3" fontId="6" fillId="0" borderId="1" xfId="4" applyNumberFormat="1" applyFont="1" applyFill="1" applyBorder="1" applyAlignment="1">
      <alignment horizontal="right" vertical="center" wrapText="1"/>
    </xf>
    <xf numFmtId="0" fontId="3" fillId="0" borderId="0" xfId="4" applyNumberFormat="1" applyFont="1" applyFill="1" applyAlignment="1" applyProtection="1">
      <alignment vertical="center" wrapText="1"/>
    </xf>
    <xf numFmtId="0" fontId="3" fillId="0" borderId="0" xfId="4" applyNumberFormat="1" applyFont="1" applyFill="1" applyAlignment="1">
      <alignment horizontal="centerContinuous" vertical="center"/>
    </xf>
    <xf numFmtId="0" fontId="3" fillId="0" borderId="0" xfId="4" applyNumberFormat="1" applyFont="1" applyFill="1" applyAlignment="1" applyProtection="1">
      <alignment horizontal="right" wrapText="1"/>
    </xf>
    <xf numFmtId="0" fontId="3" fillId="0" borderId="0" xfId="4" applyNumberFormat="1" applyFont="1" applyFill="1" applyBorder="1" applyAlignment="1" applyProtection="1">
      <alignment horizontal="right" wrapText="1"/>
    </xf>
    <xf numFmtId="0" fontId="3" fillId="0" borderId="0" xfId="4" applyNumberFormat="1" applyFont="1" applyFill="1" applyAlignment="1" applyProtection="1">
      <alignment horizontal="center" wrapText="1"/>
    </xf>
    <xf numFmtId="0" fontId="3" fillId="0" borderId="0" xfId="4" applyNumberFormat="1" applyFont="1" applyFill="1" applyAlignment="1">
      <alignment horizontal="center" vertical="center" wrapText="1"/>
    </xf>
    <xf numFmtId="0" fontId="3" fillId="0" borderId="0" xfId="4" applyNumberFormat="1" applyFont="1" applyFill="1" applyBorder="1" applyAlignment="1" applyProtection="1">
      <alignment horizontal="center" vertical="center" wrapText="1"/>
    </xf>
    <xf numFmtId="0" fontId="3" fillId="0" borderId="1" xfId="4" applyNumberFormat="1" applyFont="1" applyFill="1" applyBorder="1" applyAlignment="1">
      <alignment horizontal="center" vertical="center" wrapText="1"/>
    </xf>
    <xf numFmtId="0" fontId="3" fillId="0" borderId="1" xfId="4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43" fontId="6" fillId="0" borderId="1" xfId="4" applyNumberFormat="1" applyFont="1" applyFill="1" applyBorder="1" applyAlignment="1" applyProtection="1">
      <alignment horizontal="center" vertical="center"/>
    </xf>
    <xf numFmtId="43" fontId="6" fillId="0" borderId="1" xfId="4" applyNumberFormat="1" applyFont="1" applyFill="1" applyBorder="1" applyAlignment="1">
      <alignment horizontal="right" vertical="center" wrapText="1"/>
    </xf>
    <xf numFmtId="43" fontId="6" fillId="0" borderId="1" xfId="4" applyNumberFormat="1" applyFont="1" applyFill="1" applyBorder="1" applyAlignment="1">
      <alignment horizontal="center" vertical="center" wrapText="1"/>
    </xf>
    <xf numFmtId="43" fontId="3" fillId="0" borderId="1" xfId="4" applyNumberFormat="1" applyFont="1" applyFill="1" applyBorder="1" applyAlignment="1">
      <alignment horizontal="center" vertical="center"/>
    </xf>
    <xf numFmtId="43" fontId="3" fillId="0" borderId="1" xfId="4" applyNumberFormat="1" applyFont="1" applyFill="1" applyBorder="1" applyAlignment="1">
      <alignment horizontal="center" vertical="center" wrapText="1"/>
    </xf>
    <xf numFmtId="43" fontId="3" fillId="0" borderId="2" xfId="4" applyNumberFormat="1" applyFont="1" applyFill="1" applyBorder="1" applyAlignment="1">
      <alignment horizontal="center" vertical="center" wrapText="1"/>
    </xf>
    <xf numFmtId="43" fontId="0" fillId="0" borderId="1" xfId="0" applyNumberFormat="1" applyFont="1" applyFill="1" applyBorder="1" applyAlignment="1">
      <alignment vertical="center"/>
    </xf>
    <xf numFmtId="3" fontId="6" fillId="0" borderId="2" xfId="4" applyNumberFormat="1" applyFont="1" applyFill="1" applyBorder="1" applyAlignment="1">
      <alignment horizontal="center" vertical="center" wrapText="1"/>
    </xf>
    <xf numFmtId="0" fontId="1" fillId="0" borderId="1" xfId="0" applyFont="1" applyBorder="1">
      <alignment vertical="center"/>
    </xf>
    <xf numFmtId="3" fontId="3" fillId="0" borderId="2" xfId="4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43" fontId="7" fillId="0" borderId="1" xfId="4" applyNumberFormat="1" applyFont="1" applyFill="1" applyBorder="1" applyAlignment="1" applyProtection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43" fontId="4" fillId="0" borderId="1" xfId="4" applyNumberFormat="1" applyFont="1" applyFill="1" applyBorder="1" applyAlignment="1" applyProtection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3" fillId="0" borderId="0" xfId="4" applyNumberFormat="1" applyFont="1" applyFill="1" applyAlignment="1" applyProtection="1">
      <alignment horizontal="right" vertical="center"/>
    </xf>
    <xf numFmtId="0" fontId="8" fillId="0" borderId="0" xfId="0" applyFont="1" applyFill="1" applyAlignment="1">
      <alignment horizontal="right" vertical="center" wrapText="1"/>
    </xf>
    <xf numFmtId="0" fontId="3" fillId="0" borderId="0" xfId="0" applyFont="1" applyFill="1" applyAlignment="1"/>
    <xf numFmtId="0" fontId="3" fillId="0" borderId="0" xfId="4" applyNumberFormat="1" applyFont="1" applyFill="1" applyBorder="1" applyAlignment="1" applyProtection="1">
      <alignment horizontal="right" vertical="center"/>
    </xf>
    <xf numFmtId="0" fontId="3" fillId="0" borderId="0" xfId="4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43" fontId="1" fillId="0" borderId="1" xfId="0" applyNumberFormat="1" applyFont="1" applyBorder="1">
      <alignment vertical="center"/>
    </xf>
    <xf numFmtId="43" fontId="0" fillId="0" borderId="1" xfId="0" applyNumberFormat="1" applyBorder="1">
      <alignment vertical="center"/>
    </xf>
    <xf numFmtId="43" fontId="1" fillId="0" borderId="1" xfId="0" applyNumberFormat="1" applyFont="1" applyFill="1" applyBorder="1" applyAlignment="1">
      <alignment vertical="center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vertical="center" wrapText="1"/>
    </xf>
    <xf numFmtId="4" fontId="12" fillId="0" borderId="3" xfId="0" applyNumberFormat="1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0" fontId="12" fillId="0" borderId="3" xfId="0" applyNumberFormat="1" applyFont="1" applyBorder="1" applyAlignment="1">
      <alignment vertical="center" wrapText="1"/>
    </xf>
    <xf numFmtId="0" fontId="12" fillId="0" borderId="3" xfId="0" applyNumberFormat="1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5" fillId="0" borderId="3" xfId="0" applyFont="1" applyBorder="1" applyAlignment="1">
      <alignment horizontal="left" vertical="center" wrapText="1"/>
    </xf>
    <xf numFmtId="4" fontId="15" fillId="0" borderId="3" xfId="0" applyNumberFormat="1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16" fillId="0" borderId="3" xfId="0" applyFont="1" applyBorder="1" applyAlignment="1">
      <alignment horizontal="center" vertical="center" wrapText="1"/>
    </xf>
    <xf numFmtId="0" fontId="12" fillId="0" borderId="3" xfId="0" applyFont="1" applyFill="1" applyBorder="1" applyAlignment="1">
      <alignment vertical="center" wrapText="1"/>
    </xf>
    <xf numFmtId="0" fontId="8" fillId="0" borderId="0" xfId="0" applyFont="1" applyBorder="1" applyAlignment="1">
      <alignment horizontal="right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17" fillId="0" borderId="0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left" vertical="center" wrapText="1"/>
    </xf>
    <xf numFmtId="0" fontId="15" fillId="2" borderId="3" xfId="0" applyFont="1" applyFill="1" applyBorder="1" applyAlignment="1">
      <alignment horizontal="left" vertical="center" wrapText="1"/>
    </xf>
    <xf numFmtId="4" fontId="12" fillId="0" borderId="3" xfId="0" applyNumberFormat="1" applyFont="1" applyBorder="1" applyAlignment="1">
      <alignment horizontal="right" vertical="center" wrapText="1"/>
    </xf>
    <xf numFmtId="0" fontId="15" fillId="2" borderId="3" xfId="0" applyFont="1" applyFill="1" applyBorder="1" applyAlignment="1">
      <alignment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vertical="center" wrapText="1"/>
    </xf>
    <xf numFmtId="0" fontId="12" fillId="0" borderId="3" xfId="0" applyFont="1" applyFill="1" applyBorder="1" applyAlignment="1">
      <alignment vertical="center" wrapText="1"/>
    </xf>
    <xf numFmtId="4" fontId="12" fillId="0" borderId="3" xfId="0" applyNumberFormat="1" applyFont="1" applyFill="1" applyBorder="1" applyAlignment="1">
      <alignment vertical="center" wrapText="1"/>
    </xf>
    <xf numFmtId="0" fontId="15" fillId="0" borderId="3" xfId="0" applyFont="1" applyFill="1" applyBorder="1" applyAlignment="1">
      <alignment horizontal="left" vertical="center" wrapText="1"/>
    </xf>
    <xf numFmtId="4" fontId="15" fillId="0" borderId="3" xfId="0" applyNumberFormat="1" applyFont="1" applyFill="1" applyBorder="1" applyAlignment="1">
      <alignment vertical="center" wrapText="1"/>
    </xf>
    <xf numFmtId="4" fontId="12" fillId="2" borderId="3" xfId="0" applyNumberFormat="1" applyFont="1" applyFill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4" fontId="15" fillId="0" borderId="3" xfId="0" applyNumberFormat="1" applyFont="1" applyBorder="1" applyAlignment="1">
      <alignment horizontal="right" vertical="center" wrapText="1"/>
    </xf>
    <xf numFmtId="43" fontId="15" fillId="0" borderId="3" xfId="0" applyNumberFormat="1" applyFont="1" applyBorder="1" applyAlignment="1">
      <alignment horizontal="right" vertical="center" wrapText="1"/>
    </xf>
    <xf numFmtId="0" fontId="0" fillId="0" borderId="0" xfId="0" applyFont="1" applyFill="1">
      <alignment vertical="center"/>
    </xf>
    <xf numFmtId="0" fontId="15" fillId="0" borderId="3" xfId="0" applyFont="1" applyFill="1" applyBorder="1" applyAlignment="1">
      <alignment vertical="center" wrapText="1"/>
    </xf>
    <xf numFmtId="4" fontId="15" fillId="0" borderId="3" xfId="0" applyNumberFormat="1" applyFont="1" applyFill="1" applyBorder="1" applyAlignment="1">
      <alignment horizontal="right" vertical="center" wrapText="1"/>
    </xf>
    <xf numFmtId="49" fontId="12" fillId="2" borderId="3" xfId="0" applyNumberFormat="1" applyFont="1" applyFill="1" applyBorder="1" applyAlignment="1">
      <alignment horizontal="center" vertical="center" wrapText="1"/>
    </xf>
    <xf numFmtId="49" fontId="12" fillId="2" borderId="3" xfId="0" applyNumberFormat="1" applyFont="1" applyFill="1" applyBorder="1" applyAlignment="1">
      <alignment horizontal="left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right" vertical="center" wrapText="1"/>
    </xf>
    <xf numFmtId="176" fontId="15" fillId="0" borderId="3" xfId="0" applyNumberFormat="1" applyFont="1" applyBorder="1" applyAlignment="1">
      <alignment horizontal="right" vertical="center" wrapText="1"/>
    </xf>
    <xf numFmtId="0" fontId="12" fillId="0" borderId="3" xfId="0" applyFont="1" applyBorder="1" applyAlignment="1">
      <alignment horizontal="left" vertical="center" wrapText="1"/>
    </xf>
    <xf numFmtId="176" fontId="12" fillId="0" borderId="3" xfId="0" applyNumberFormat="1" applyFont="1" applyBorder="1" applyAlignment="1">
      <alignment horizontal="right" vertical="center" wrapText="1"/>
    </xf>
    <xf numFmtId="0" fontId="15" fillId="2" borderId="3" xfId="0" applyFont="1" applyFill="1" applyBorder="1" applyAlignment="1">
      <alignment horizontal="center" vertical="center" wrapText="1"/>
    </xf>
    <xf numFmtId="4" fontId="15" fillId="2" borderId="3" xfId="0" applyNumberFormat="1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left" vertical="center" wrapText="1"/>
    </xf>
    <xf numFmtId="0" fontId="11" fillId="0" borderId="3" xfId="0" applyFont="1" applyBorder="1" applyAlignment="1">
      <alignment vertical="center" wrapText="1"/>
    </xf>
    <xf numFmtId="4" fontId="11" fillId="0" borderId="3" xfId="0" applyNumberFormat="1" applyFont="1" applyBorder="1" applyAlignment="1">
      <alignment vertical="center" wrapText="1"/>
    </xf>
    <xf numFmtId="0" fontId="16" fillId="0" borderId="3" xfId="0" applyFont="1" applyBorder="1" applyAlignment="1">
      <alignment vertical="center" wrapText="1"/>
    </xf>
    <xf numFmtId="0" fontId="11" fillId="2" borderId="3" xfId="0" applyFont="1" applyFill="1" applyBorder="1" applyAlignment="1">
      <alignment horizontal="left" vertical="center" wrapText="1"/>
    </xf>
    <xf numFmtId="4" fontId="11" fillId="2" borderId="3" xfId="0" applyNumberFormat="1" applyFont="1" applyFill="1" applyBorder="1" applyAlignment="1">
      <alignment vertical="center" wrapText="1"/>
    </xf>
    <xf numFmtId="0" fontId="16" fillId="2" borderId="3" xfId="0" applyFont="1" applyFill="1" applyBorder="1" applyAlignment="1">
      <alignment horizontal="center" vertical="center" wrapText="1"/>
    </xf>
    <xf numFmtId="0" fontId="13" fillId="0" borderId="3" xfId="0" applyFont="1" applyBorder="1" applyAlignment="1">
      <alignment vertical="center" wrapText="1"/>
    </xf>
    <xf numFmtId="0" fontId="11" fillId="2" borderId="3" xfId="0" applyFont="1" applyFill="1" applyBorder="1" applyAlignment="1">
      <alignment vertical="center" wrapText="1"/>
    </xf>
    <xf numFmtId="0" fontId="16" fillId="2" borderId="3" xfId="0" applyFont="1" applyFill="1" applyBorder="1" applyAlignment="1">
      <alignment horizontal="left" vertical="center" wrapText="1"/>
    </xf>
    <xf numFmtId="0" fontId="16" fillId="2" borderId="3" xfId="0" applyFont="1" applyFill="1" applyBorder="1" applyAlignment="1">
      <alignment vertical="center" wrapText="1"/>
    </xf>
    <xf numFmtId="4" fontId="16" fillId="2" borderId="3" xfId="0" applyNumberFormat="1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left" vertical="center" wrapText="1"/>
    </xf>
    <xf numFmtId="0" fontId="19" fillId="2" borderId="3" xfId="0" applyFont="1" applyFill="1" applyBorder="1" applyAlignment="1">
      <alignment horizontal="left" vertical="center" wrapText="1"/>
    </xf>
    <xf numFmtId="0" fontId="20" fillId="0" borderId="0" xfId="0" applyFont="1" applyBorder="1" applyAlignment="1">
      <alignment horizontal="center" vertical="center" wrapText="1"/>
    </xf>
    <xf numFmtId="0" fontId="18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  <xf numFmtId="0" fontId="16" fillId="2" borderId="3" xfId="0" applyFont="1" applyFill="1" applyBorder="1" applyAlignment="1" quotePrefix="1">
      <alignment horizontal="left" vertical="center" wrapText="1"/>
    </xf>
    <xf numFmtId="0" fontId="12" fillId="2" borderId="3" xfId="0" applyFont="1" applyFill="1" applyBorder="1" applyAlignment="1" quotePrefix="1">
      <alignment horizontal="center" vertical="center" wrapText="1"/>
    </xf>
    <xf numFmtId="0" fontId="12" fillId="2" borderId="3" xfId="0" applyFont="1" applyFill="1" applyBorder="1" applyAlignment="1" quotePrefix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1608;&#21033;\&#24037;&#20316;&#25991;&#20214;&#22841;\&#23616;&#26426;&#20851;&#36164;&#26009;\&#25253;&#36130;&#25919;&#23616;&#30456;&#20851;&#36164;&#26009;\&#39044;&#20915;&#31639;&#20844;&#24320;&#36164;&#26009;\2023&#39044;&#31639;2022&#20915;&#31639;&#20844;&#24320;&#36164;&#26009;\2024&#24180;6&#26376;&#19979;&#21457;&#39044;&#20915;&#31639;&#36164;&#26009;\2023&#24180;&#39044;&#31639;\&#23616;&#26426;&#20851;-2023&#24180;&#39044;&#31639;&#20844;&#24320;\&#27752;&#32599;&#24066;&#33258;&#28982;&#36164;&#28304;&#23616;-&#37096;&#38376;&#39044;&#31639;&#20844;&#24320;&#34920;(&#21151;&#33021;&#31185;&#30446;&#21040;&#26126;&#32454;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封面"/>
      <sheetName val="目录"/>
      <sheetName val="1收支总表"/>
      <sheetName val="2收入总表"/>
      <sheetName val="3支出总表"/>
      <sheetName val="4支出分类(政府预算)"/>
      <sheetName val="5支出分类（部门预算）"/>
      <sheetName val="6财政拨款收支总表"/>
      <sheetName val="7一般公共预算支出表"/>
      <sheetName val="8一般公共预算基本支出表"/>
      <sheetName val="9工资福利(政府预算)"/>
      <sheetName val="10工资福利"/>
      <sheetName val="11个人家庭(政府预算)"/>
      <sheetName val="12个人家庭"/>
      <sheetName val="13商品服务(政府预算)"/>
      <sheetName val="14商品服务"/>
      <sheetName val="15三公"/>
      <sheetName val="16政府性基金"/>
      <sheetName val="17政府性基金(政府预算)"/>
      <sheetName val="18政府性基金（部门预算）"/>
      <sheetName val="19国有资本经营预算"/>
      <sheetName val="20财政专户管理资金"/>
      <sheetName val="21专项资金预算汇总表"/>
      <sheetName val="22项目支出绩效目标表"/>
      <sheetName val="23整体支出绩效目标表"/>
      <sheetName val="24政府采购预算表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9">
          <cell r="C9">
            <v>200</v>
          </cell>
        </row>
      </sheetData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" outlineLevelRow="7"/>
  <cols>
    <col min="1" max="1" width="3.66363636363636" customWidth="1"/>
    <col min="2" max="2" width="3.8" customWidth="1"/>
    <col min="3" max="3" width="4.60909090909091" customWidth="1"/>
    <col min="4" max="4" width="19.2727272727273" customWidth="1"/>
    <col min="5" max="10" width="9.77272727272727" customWidth="1"/>
  </cols>
  <sheetData>
    <row r="1" ht="73.3" customHeight="1" spans="1:9">
      <c r="A1" s="139" t="s">
        <v>0</v>
      </c>
      <c r="B1" s="139"/>
      <c r="C1" s="139"/>
      <c r="D1" s="139"/>
      <c r="E1" s="139"/>
      <c r="F1" s="139"/>
      <c r="G1" s="139"/>
      <c r="H1" s="139"/>
      <c r="I1" s="139"/>
    </row>
    <row r="2" ht="23.25" customHeight="1" spans="1:9">
      <c r="A2" s="85"/>
      <c r="B2" s="85"/>
      <c r="C2" s="85"/>
      <c r="D2" s="85"/>
      <c r="E2" s="85"/>
      <c r="F2" s="85"/>
      <c r="G2" s="85"/>
      <c r="H2" s="85"/>
      <c r="I2" s="85"/>
    </row>
    <row r="3" ht="21.55" customHeight="1" spans="1:9">
      <c r="A3" s="85"/>
      <c r="B3" s="85"/>
      <c r="C3" s="85"/>
      <c r="D3" s="85"/>
      <c r="E3" s="85"/>
      <c r="F3" s="85"/>
      <c r="G3" s="85"/>
      <c r="H3" s="85"/>
      <c r="I3" s="85"/>
    </row>
    <row r="4" ht="43.1" customHeight="1" spans="1:9">
      <c r="A4" s="140"/>
      <c r="B4" s="141"/>
      <c r="C4" s="73"/>
      <c r="D4" s="140" t="s">
        <v>1</v>
      </c>
      <c r="E4" s="141" t="s">
        <v>2</v>
      </c>
      <c r="F4" s="141"/>
      <c r="G4" s="141"/>
      <c r="H4" s="141"/>
      <c r="I4" s="73"/>
    </row>
    <row r="5" ht="87.1" customHeight="1" spans="1:9">
      <c r="A5" s="140"/>
      <c r="B5" s="141"/>
      <c r="C5" s="73"/>
      <c r="D5" s="140" t="s">
        <v>3</v>
      </c>
      <c r="E5" s="141" t="s">
        <v>4</v>
      </c>
      <c r="F5" s="141"/>
      <c r="G5" s="141"/>
      <c r="H5" s="141"/>
      <c r="I5" s="73"/>
    </row>
    <row r="6" ht="16.35" customHeight="1"/>
    <row r="7" ht="16.35" customHeight="1"/>
    <row r="8" ht="16.35" customHeight="1" spans="4:4">
      <c r="D8" s="73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7"/>
  <sheetViews>
    <sheetView topLeftCell="A4" workbookViewId="0">
      <selection activeCell="C25" sqref="C25"/>
    </sheetView>
  </sheetViews>
  <sheetFormatPr defaultColWidth="10" defaultRowHeight="14" outlineLevelCol="2"/>
  <cols>
    <col min="1" max="1" width="6.37272727272727" customWidth="1"/>
    <col min="2" max="2" width="9.90909090909091" customWidth="1"/>
    <col min="3" max="3" width="52.3818181818182" customWidth="1"/>
  </cols>
  <sheetData>
    <row r="1" ht="32.75" customHeight="1" spans="1:3">
      <c r="A1" s="73"/>
      <c r="B1" s="84" t="s">
        <v>5</v>
      </c>
      <c r="C1" s="84"/>
    </row>
    <row r="2" ht="25" customHeight="1" spans="2:3">
      <c r="B2" s="84"/>
      <c r="C2" s="84"/>
    </row>
    <row r="3" ht="31.05" customHeight="1" spans="2:3">
      <c r="B3" s="135" t="s">
        <v>6</v>
      </c>
      <c r="C3" s="135"/>
    </row>
    <row r="4" ht="32.55" customHeight="1" spans="2:3">
      <c r="B4" s="136">
        <v>1</v>
      </c>
      <c r="C4" s="137" t="s">
        <v>7</v>
      </c>
    </row>
    <row r="5" ht="32.55" customHeight="1" spans="2:3">
      <c r="B5" s="136">
        <v>2</v>
      </c>
      <c r="C5" s="138" t="s">
        <v>8</v>
      </c>
    </row>
    <row r="6" ht="32.55" customHeight="1" spans="2:3">
      <c r="B6" s="136">
        <v>3</v>
      </c>
      <c r="C6" s="137" t="s">
        <v>9</v>
      </c>
    </row>
    <row r="7" ht="32.55" customHeight="1" spans="2:3">
      <c r="B7" s="136">
        <v>4</v>
      </c>
      <c r="C7" s="137" t="s">
        <v>10</v>
      </c>
    </row>
    <row r="8" ht="32.55" customHeight="1" spans="2:3">
      <c r="B8" s="136">
        <v>5</v>
      </c>
      <c r="C8" s="137" t="s">
        <v>11</v>
      </c>
    </row>
    <row r="9" ht="32.55" customHeight="1" spans="2:3">
      <c r="B9" s="136">
        <v>6</v>
      </c>
      <c r="C9" s="137" t="s">
        <v>12</v>
      </c>
    </row>
    <row r="10" ht="32.55" customHeight="1" spans="2:3">
      <c r="B10" s="136">
        <v>7</v>
      </c>
      <c r="C10" s="137" t="s">
        <v>13</v>
      </c>
    </row>
    <row r="11" ht="32.55" customHeight="1" spans="2:3">
      <c r="B11" s="136">
        <v>8</v>
      </c>
      <c r="C11" s="137" t="s">
        <v>14</v>
      </c>
    </row>
    <row r="12" ht="32.55" customHeight="1" spans="2:3">
      <c r="B12" s="136">
        <v>9</v>
      </c>
      <c r="C12" s="137" t="s">
        <v>15</v>
      </c>
    </row>
    <row r="13" ht="32.55" customHeight="1" spans="2:3">
      <c r="B13" s="136">
        <v>10</v>
      </c>
      <c r="C13" s="137" t="s">
        <v>16</v>
      </c>
    </row>
    <row r="14" ht="32.55" customHeight="1" spans="2:3">
      <c r="B14" s="136">
        <v>11</v>
      </c>
      <c r="C14" s="137" t="s">
        <v>17</v>
      </c>
    </row>
    <row r="15" ht="32.55" customHeight="1" spans="2:3">
      <c r="B15" s="136">
        <v>12</v>
      </c>
      <c r="C15" s="137" t="s">
        <v>18</v>
      </c>
    </row>
    <row r="16" ht="32.55" customHeight="1" spans="2:3">
      <c r="B16" s="136">
        <v>13</v>
      </c>
      <c r="C16" s="137" t="s">
        <v>19</v>
      </c>
    </row>
    <row r="17" ht="32.55" customHeight="1" spans="2:3">
      <c r="B17" s="136">
        <v>14</v>
      </c>
      <c r="C17" s="137" t="s">
        <v>20</v>
      </c>
    </row>
    <row r="18" ht="32.55" customHeight="1" spans="2:3">
      <c r="B18" s="136">
        <v>15</v>
      </c>
      <c r="C18" s="137" t="s">
        <v>21</v>
      </c>
    </row>
    <row r="19" ht="32.55" customHeight="1" spans="2:3">
      <c r="B19" s="136">
        <v>16</v>
      </c>
      <c r="C19" s="137" t="s">
        <v>22</v>
      </c>
    </row>
    <row r="20" ht="32.55" customHeight="1" spans="2:3">
      <c r="B20" s="136">
        <v>17</v>
      </c>
      <c r="C20" s="137" t="s">
        <v>23</v>
      </c>
    </row>
    <row r="21" ht="32.55" customHeight="1" spans="2:3">
      <c r="B21" s="136">
        <v>18</v>
      </c>
      <c r="C21" s="137" t="s">
        <v>24</v>
      </c>
    </row>
    <row r="22" ht="32.55" customHeight="1" spans="2:3">
      <c r="B22" s="136">
        <v>19</v>
      </c>
      <c r="C22" s="137" t="s">
        <v>25</v>
      </c>
    </row>
    <row r="23" ht="32.55" customHeight="1" spans="2:3">
      <c r="B23" s="136">
        <v>20</v>
      </c>
      <c r="C23" s="137" t="s">
        <v>26</v>
      </c>
    </row>
    <row r="24" ht="32.55" customHeight="1" spans="2:3">
      <c r="B24" s="136">
        <v>21</v>
      </c>
      <c r="C24" s="137" t="s">
        <v>27</v>
      </c>
    </row>
    <row r="25" ht="32.55" customHeight="1" spans="2:3">
      <c r="B25" s="136">
        <v>22</v>
      </c>
      <c r="C25" s="137" t="s">
        <v>28</v>
      </c>
    </row>
    <row r="26" ht="32.55" customHeight="1" spans="2:3">
      <c r="B26" s="136">
        <v>23</v>
      </c>
      <c r="C26" s="137" t="s">
        <v>29</v>
      </c>
    </row>
    <row r="27" ht="25" customHeight="1" spans="2:3">
      <c r="B27" s="136">
        <v>24</v>
      </c>
      <c r="C27" s="137" t="s">
        <v>30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tabSelected="1" workbookViewId="0">
      <selection activeCell="E18" sqref="E18"/>
    </sheetView>
  </sheetViews>
  <sheetFormatPr defaultColWidth="10" defaultRowHeight="14" outlineLevelCol="7"/>
  <cols>
    <col min="1" max="1" width="29.4454545454545" customWidth="1"/>
    <col min="2" max="2" width="10.1727272727273" customWidth="1"/>
    <col min="3" max="3" width="23.0727272727273" customWidth="1"/>
    <col min="4" max="4" width="10.5818181818182" customWidth="1"/>
    <col min="5" max="5" width="24.0181818181818" customWidth="1"/>
    <col min="6" max="6" width="10.4454545454545" customWidth="1"/>
    <col min="7" max="7" width="20.2181818181818" customWidth="1"/>
    <col min="8" max="8" width="10.9909090909091" customWidth="1"/>
  </cols>
  <sheetData>
    <row r="1" ht="12.9" customHeight="1" spans="1:8">
      <c r="A1" s="73"/>
      <c r="H1" s="91" t="s">
        <v>31</v>
      </c>
    </row>
    <row r="2" ht="24.15" customHeight="1" spans="1:8">
      <c r="A2" s="134" t="s">
        <v>7</v>
      </c>
      <c r="B2" s="134"/>
      <c r="C2" s="134"/>
      <c r="D2" s="134"/>
      <c r="E2" s="134"/>
      <c r="F2" s="134"/>
      <c r="G2" s="134"/>
      <c r="H2" s="134"/>
    </row>
    <row r="3" ht="17.25" customHeight="1" spans="1:8">
      <c r="A3" s="85" t="s">
        <v>32</v>
      </c>
      <c r="B3" s="85"/>
      <c r="C3" s="85"/>
      <c r="D3" s="85"/>
      <c r="E3" s="85"/>
      <c r="F3" s="85"/>
      <c r="G3" s="83" t="s">
        <v>33</v>
      </c>
      <c r="H3" s="83"/>
    </row>
    <row r="4" ht="17.9" customHeight="1" spans="1:8">
      <c r="A4" s="76" t="s">
        <v>34</v>
      </c>
      <c r="B4" s="76"/>
      <c r="C4" s="76" t="s">
        <v>35</v>
      </c>
      <c r="D4" s="76"/>
      <c r="E4" s="76"/>
      <c r="F4" s="76"/>
      <c r="G4" s="76"/>
      <c r="H4" s="76"/>
    </row>
    <row r="5" ht="22.4" customHeight="1" spans="1:8">
      <c r="A5" s="76" t="s">
        <v>36</v>
      </c>
      <c r="B5" s="76" t="s">
        <v>37</v>
      </c>
      <c r="C5" s="76" t="s">
        <v>38</v>
      </c>
      <c r="D5" s="76" t="s">
        <v>37</v>
      </c>
      <c r="E5" s="76" t="s">
        <v>39</v>
      </c>
      <c r="F5" s="76" t="s">
        <v>37</v>
      </c>
      <c r="G5" s="76" t="s">
        <v>40</v>
      </c>
      <c r="H5" s="76" t="s">
        <v>37</v>
      </c>
    </row>
    <row r="6" ht="16.25" customHeight="1" spans="1:8">
      <c r="A6" s="88" t="s">
        <v>41</v>
      </c>
      <c r="B6" s="78">
        <v>4899.871455</v>
      </c>
      <c r="C6" s="77" t="s">
        <v>42</v>
      </c>
      <c r="D6" s="97"/>
      <c r="E6" s="88" t="s">
        <v>43</v>
      </c>
      <c r="F6" s="87">
        <v>4849.871455</v>
      </c>
      <c r="G6" s="77" t="s">
        <v>44</v>
      </c>
      <c r="H6" s="78">
        <v>3828.202855</v>
      </c>
    </row>
    <row r="7" ht="16.25" customHeight="1" spans="1:8">
      <c r="A7" s="77" t="s">
        <v>45</v>
      </c>
      <c r="B7" s="78">
        <v>3499.871455</v>
      </c>
      <c r="C7" s="77" t="s">
        <v>46</v>
      </c>
      <c r="D7" s="97"/>
      <c r="E7" s="77" t="s">
        <v>47</v>
      </c>
      <c r="F7" s="78">
        <v>3828.202855</v>
      </c>
      <c r="G7" s="77" t="s">
        <v>48</v>
      </c>
      <c r="H7" s="78">
        <v>3488.5166</v>
      </c>
    </row>
    <row r="8" ht="16.25" customHeight="1" spans="1:8">
      <c r="A8" s="88" t="s">
        <v>49</v>
      </c>
      <c r="B8" s="78">
        <v>1400</v>
      </c>
      <c r="C8" s="77" t="s">
        <v>50</v>
      </c>
      <c r="D8" s="97"/>
      <c r="E8" s="77" t="s">
        <v>51</v>
      </c>
      <c r="F8" s="78">
        <v>1016.9166</v>
      </c>
      <c r="G8" s="77" t="s">
        <v>52</v>
      </c>
      <c r="H8" s="78"/>
    </row>
    <row r="9" ht="16.25" customHeight="1" spans="1:8">
      <c r="A9" s="77" t="s">
        <v>53</v>
      </c>
      <c r="B9" s="78">
        <v>100</v>
      </c>
      <c r="C9" s="77" t="s">
        <v>54</v>
      </c>
      <c r="D9" s="97"/>
      <c r="E9" s="77" t="s">
        <v>55</v>
      </c>
      <c r="F9" s="78">
        <v>4.752</v>
      </c>
      <c r="G9" s="77" t="s">
        <v>56</v>
      </c>
      <c r="H9" s="78"/>
    </row>
    <row r="10" ht="16.25" customHeight="1" spans="1:8">
      <c r="A10" s="77" t="s">
        <v>57</v>
      </c>
      <c r="B10" s="78"/>
      <c r="C10" s="77" t="s">
        <v>58</v>
      </c>
      <c r="D10" s="97"/>
      <c r="E10" s="88" t="s">
        <v>59</v>
      </c>
      <c r="F10" s="87">
        <v>2471.6</v>
      </c>
      <c r="G10" s="77" t="s">
        <v>60</v>
      </c>
      <c r="H10" s="78"/>
    </row>
    <row r="11" ht="16.25" customHeight="1" spans="1:8">
      <c r="A11" s="77" t="s">
        <v>61</v>
      </c>
      <c r="B11" s="78"/>
      <c r="C11" s="77" t="s">
        <v>62</v>
      </c>
      <c r="D11" s="97"/>
      <c r="E11" s="77" t="s">
        <v>63</v>
      </c>
      <c r="F11" s="78"/>
      <c r="G11" s="77" t="s">
        <v>64</v>
      </c>
      <c r="H11" s="78"/>
    </row>
    <row r="12" ht="16.25" customHeight="1" spans="1:8">
      <c r="A12" s="77" t="s">
        <v>65</v>
      </c>
      <c r="B12" s="78"/>
      <c r="C12" s="77" t="s">
        <v>66</v>
      </c>
      <c r="D12" s="97"/>
      <c r="E12" s="77" t="s">
        <v>67</v>
      </c>
      <c r="F12" s="78">
        <v>2471.6</v>
      </c>
      <c r="G12" s="77" t="s">
        <v>68</v>
      </c>
      <c r="H12" s="78"/>
    </row>
    <row r="13" ht="16.25" customHeight="1" spans="1:8">
      <c r="A13" s="77" t="s">
        <v>69</v>
      </c>
      <c r="B13" s="78">
        <v>200</v>
      </c>
      <c r="C13" s="77" t="s">
        <v>70</v>
      </c>
      <c r="D13" s="97">
        <v>652.687201</v>
      </c>
      <c r="E13" s="77" t="s">
        <v>71</v>
      </c>
      <c r="F13" s="78"/>
      <c r="G13" s="77" t="s">
        <v>72</v>
      </c>
      <c r="H13" s="78"/>
    </row>
    <row r="14" ht="16.25" customHeight="1" spans="1:8">
      <c r="A14" s="77" t="s">
        <v>73</v>
      </c>
      <c r="B14" s="78"/>
      <c r="C14" s="77" t="s">
        <v>74</v>
      </c>
      <c r="D14" s="97"/>
      <c r="E14" s="77" t="s">
        <v>75</v>
      </c>
      <c r="F14" s="78"/>
      <c r="G14" s="77" t="s">
        <v>76</v>
      </c>
      <c r="H14" s="78">
        <v>4.752</v>
      </c>
    </row>
    <row r="15" ht="16.25" customHeight="1" spans="1:8">
      <c r="A15" s="77" t="s">
        <v>77</v>
      </c>
      <c r="B15" s="78"/>
      <c r="C15" s="77" t="s">
        <v>78</v>
      </c>
      <c r="D15" s="97">
        <v>209.666406</v>
      </c>
      <c r="E15" s="77" t="s">
        <v>79</v>
      </c>
      <c r="F15" s="78"/>
      <c r="G15" s="77" t="s">
        <v>80</v>
      </c>
      <c r="H15" s="78"/>
    </row>
    <row r="16" ht="16.25" customHeight="1" spans="1:8">
      <c r="A16" s="77" t="s">
        <v>81</v>
      </c>
      <c r="B16" s="78">
        <v>1100</v>
      </c>
      <c r="C16" s="77" t="s">
        <v>82</v>
      </c>
      <c r="D16" s="97"/>
      <c r="E16" s="77" t="s">
        <v>83</v>
      </c>
      <c r="F16" s="78"/>
      <c r="G16" s="77" t="s">
        <v>84</v>
      </c>
      <c r="H16" s="78"/>
    </row>
    <row r="17" ht="16.25" customHeight="1" spans="1:8">
      <c r="A17" s="77" t="s">
        <v>85</v>
      </c>
      <c r="B17" s="78"/>
      <c r="C17" s="77" t="s">
        <v>86</v>
      </c>
      <c r="D17" s="97">
        <v>2321.6</v>
      </c>
      <c r="E17" s="77" t="s">
        <v>87</v>
      </c>
      <c r="F17" s="78"/>
      <c r="G17" s="77" t="s">
        <v>88</v>
      </c>
      <c r="H17" s="78"/>
    </row>
    <row r="18" ht="16.25" customHeight="1" spans="1:8">
      <c r="A18" s="77" t="s">
        <v>89</v>
      </c>
      <c r="B18" s="78"/>
      <c r="C18" s="77" t="s">
        <v>90</v>
      </c>
      <c r="D18" s="97"/>
      <c r="E18" s="77" t="s">
        <v>91</v>
      </c>
      <c r="F18" s="78"/>
      <c r="G18" s="77" t="s">
        <v>92</v>
      </c>
      <c r="H18" s="78"/>
    </row>
    <row r="19" ht="16.25" customHeight="1" spans="1:8">
      <c r="A19" s="77" t="s">
        <v>93</v>
      </c>
      <c r="B19" s="78"/>
      <c r="C19" s="77" t="s">
        <v>94</v>
      </c>
      <c r="D19" s="97"/>
      <c r="E19" s="77" t="s">
        <v>95</v>
      </c>
      <c r="F19" s="78"/>
      <c r="G19" s="77" t="s">
        <v>96</v>
      </c>
      <c r="H19" s="78"/>
    </row>
    <row r="20" ht="16.25" customHeight="1" spans="1:8">
      <c r="A20" s="88" t="s">
        <v>97</v>
      </c>
      <c r="B20" s="87">
        <v>2321.6</v>
      </c>
      <c r="C20" s="77" t="s">
        <v>98</v>
      </c>
      <c r="D20" s="97"/>
      <c r="E20" s="77" t="s">
        <v>99</v>
      </c>
      <c r="F20" s="78"/>
      <c r="G20" s="77"/>
      <c r="H20" s="78"/>
    </row>
    <row r="21" ht="16.25" customHeight="1" spans="1:8">
      <c r="A21" s="88" t="s">
        <v>100</v>
      </c>
      <c r="B21" s="87"/>
      <c r="C21" s="77" t="s">
        <v>101</v>
      </c>
      <c r="D21" s="97"/>
      <c r="E21" s="88" t="s">
        <v>102</v>
      </c>
      <c r="F21" s="87"/>
      <c r="G21" s="77"/>
      <c r="H21" s="78"/>
    </row>
    <row r="22" ht="16.25" customHeight="1" spans="1:8">
      <c r="A22" s="88" t="s">
        <v>103</v>
      </c>
      <c r="B22" s="87"/>
      <c r="C22" s="77" t="s">
        <v>104</v>
      </c>
      <c r="D22" s="97"/>
      <c r="E22" s="77"/>
      <c r="F22" s="77"/>
      <c r="G22" s="77"/>
      <c r="H22" s="78"/>
    </row>
    <row r="23" ht="16.25" customHeight="1" spans="1:8">
      <c r="A23" s="88" t="s">
        <v>105</v>
      </c>
      <c r="B23" s="87"/>
      <c r="C23" s="77" t="s">
        <v>106</v>
      </c>
      <c r="D23" s="97"/>
      <c r="E23" s="77"/>
      <c r="F23" s="77"/>
      <c r="G23" s="77"/>
      <c r="H23" s="78"/>
    </row>
    <row r="24" ht="16.25" customHeight="1" spans="1:8">
      <c r="A24" s="88" t="s">
        <v>107</v>
      </c>
      <c r="B24" s="87"/>
      <c r="C24" s="77" t="s">
        <v>108</v>
      </c>
      <c r="D24" s="97">
        <v>3841.518216</v>
      </c>
      <c r="E24" s="77"/>
      <c r="F24" s="77"/>
      <c r="G24" s="77"/>
      <c r="H24" s="78"/>
    </row>
    <row r="25" ht="16.25" customHeight="1" spans="1:8">
      <c r="A25" s="77" t="s">
        <v>109</v>
      </c>
      <c r="B25" s="78"/>
      <c r="C25" s="77" t="s">
        <v>110</v>
      </c>
      <c r="D25" s="97">
        <v>295.999632</v>
      </c>
      <c r="E25" s="77"/>
      <c r="F25" s="77"/>
      <c r="G25" s="77"/>
      <c r="H25" s="78"/>
    </row>
    <row r="26" ht="16.25" customHeight="1" spans="1:8">
      <c r="A26" s="77" t="s">
        <v>111</v>
      </c>
      <c r="B26" s="78"/>
      <c r="C26" s="77" t="s">
        <v>112</v>
      </c>
      <c r="D26" s="97"/>
      <c r="E26" s="77"/>
      <c r="F26" s="77"/>
      <c r="G26" s="77"/>
      <c r="H26" s="78"/>
    </row>
    <row r="27" ht="16.25" customHeight="1" spans="1:8">
      <c r="A27" s="77" t="s">
        <v>113</v>
      </c>
      <c r="B27" s="78"/>
      <c r="C27" s="77" t="s">
        <v>114</v>
      </c>
      <c r="D27" s="97"/>
      <c r="E27" s="77"/>
      <c r="F27" s="77"/>
      <c r="G27" s="77"/>
      <c r="H27" s="78"/>
    </row>
    <row r="28" ht="16.25" customHeight="1" spans="1:8">
      <c r="A28" s="88" t="s">
        <v>115</v>
      </c>
      <c r="B28" s="87"/>
      <c r="C28" s="77" t="s">
        <v>116</v>
      </c>
      <c r="D28" s="97"/>
      <c r="E28" s="77"/>
      <c r="F28" s="77"/>
      <c r="G28" s="77"/>
      <c r="H28" s="78"/>
    </row>
    <row r="29" ht="16.25" customHeight="1" spans="1:8">
      <c r="A29" s="88" t="s">
        <v>117</v>
      </c>
      <c r="B29" s="87"/>
      <c r="C29" s="77" t="s">
        <v>118</v>
      </c>
      <c r="D29" s="97"/>
      <c r="E29" s="77"/>
      <c r="F29" s="77"/>
      <c r="G29" s="77"/>
      <c r="H29" s="78"/>
    </row>
    <row r="30" ht="16.25" customHeight="1" spans="1:8">
      <c r="A30" s="88" t="s">
        <v>119</v>
      </c>
      <c r="B30" s="87"/>
      <c r="C30" s="77" t="s">
        <v>120</v>
      </c>
      <c r="D30" s="97"/>
      <c r="E30" s="77"/>
      <c r="F30" s="77"/>
      <c r="G30" s="77"/>
      <c r="H30" s="78"/>
    </row>
    <row r="31" ht="16.25" customHeight="1" spans="1:8">
      <c r="A31" s="88" t="s">
        <v>121</v>
      </c>
      <c r="B31" s="87"/>
      <c r="C31" s="77" t="s">
        <v>122</v>
      </c>
      <c r="D31" s="97"/>
      <c r="E31" s="77"/>
      <c r="F31" s="77"/>
      <c r="G31" s="77"/>
      <c r="H31" s="78"/>
    </row>
    <row r="32" ht="16.25" customHeight="1" spans="1:8">
      <c r="A32" s="88" t="s">
        <v>123</v>
      </c>
      <c r="B32" s="87">
        <v>100</v>
      </c>
      <c r="C32" s="77" t="s">
        <v>124</v>
      </c>
      <c r="D32" s="97"/>
      <c r="E32" s="77"/>
      <c r="F32" s="77"/>
      <c r="G32" s="77"/>
      <c r="H32" s="78"/>
    </row>
    <row r="33" ht="16.25" customHeight="1" spans="1:8">
      <c r="A33" s="77"/>
      <c r="B33" s="77"/>
      <c r="C33" s="77" t="s">
        <v>125</v>
      </c>
      <c r="D33" s="97"/>
      <c r="E33" s="77"/>
      <c r="F33" s="77"/>
      <c r="G33" s="77"/>
      <c r="H33" s="77"/>
    </row>
    <row r="34" ht="16.25" customHeight="1" spans="1:8">
      <c r="A34" s="77"/>
      <c r="B34" s="77"/>
      <c r="C34" s="77" t="s">
        <v>126</v>
      </c>
      <c r="D34" s="97"/>
      <c r="E34" s="77"/>
      <c r="F34" s="77"/>
      <c r="G34" s="77"/>
      <c r="H34" s="77"/>
    </row>
    <row r="35" ht="16.25" customHeight="1" spans="1:8">
      <c r="A35" s="77"/>
      <c r="B35" s="77"/>
      <c r="C35" s="77" t="s">
        <v>127</v>
      </c>
      <c r="D35" s="97"/>
      <c r="E35" s="77"/>
      <c r="F35" s="77"/>
      <c r="G35" s="77"/>
      <c r="H35" s="77"/>
    </row>
    <row r="36" ht="16.25" customHeight="1" spans="1:8">
      <c r="A36" s="88" t="s">
        <v>128</v>
      </c>
      <c r="B36" s="87">
        <v>7321.471455</v>
      </c>
      <c r="C36" s="88" t="s">
        <v>129</v>
      </c>
      <c r="D36" s="87">
        <v>7321.471455</v>
      </c>
      <c r="E36" s="88" t="s">
        <v>129</v>
      </c>
      <c r="F36" s="87">
        <v>7321.471455</v>
      </c>
      <c r="G36" s="88" t="s">
        <v>129</v>
      </c>
      <c r="H36" s="87">
        <v>7321.471455</v>
      </c>
    </row>
    <row r="37" ht="16.25" customHeight="1" spans="1:8">
      <c r="A37" s="88" t="s">
        <v>130</v>
      </c>
      <c r="B37" s="87"/>
      <c r="C37" s="88" t="s">
        <v>131</v>
      </c>
      <c r="D37" s="87"/>
      <c r="E37" s="88" t="s">
        <v>131</v>
      </c>
      <c r="F37" s="87"/>
      <c r="G37" s="88" t="s">
        <v>131</v>
      </c>
      <c r="H37" s="87"/>
    </row>
    <row r="38" ht="16.25" customHeight="1" spans="1:8">
      <c r="A38" s="77"/>
      <c r="B38" s="78"/>
      <c r="C38" s="77"/>
      <c r="D38" s="78"/>
      <c r="E38" s="88"/>
      <c r="F38" s="87"/>
      <c r="G38" s="88"/>
      <c r="H38" s="87"/>
    </row>
    <row r="39" ht="16.25" customHeight="1" spans="1:8">
      <c r="A39" s="88" t="s">
        <v>132</v>
      </c>
      <c r="B39" s="87">
        <v>7321.471455</v>
      </c>
      <c r="C39" s="88" t="s">
        <v>133</v>
      </c>
      <c r="D39" s="87">
        <v>7321.471455</v>
      </c>
      <c r="E39" s="88" t="s">
        <v>133</v>
      </c>
      <c r="F39" s="87">
        <v>7321.471455</v>
      </c>
      <c r="G39" s="88" t="s">
        <v>133</v>
      </c>
      <c r="H39" s="87">
        <v>7321.471455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4"/>
  <sheetViews>
    <sheetView workbookViewId="0">
      <selection activeCell="A1" sqref="A1"/>
    </sheetView>
  </sheetViews>
  <sheetFormatPr defaultColWidth="10" defaultRowHeight="14"/>
  <cols>
    <col min="1" max="1" width="5.83636363636364" customWidth="1"/>
    <col min="2" max="2" width="16.1454545454545" customWidth="1"/>
    <col min="3" max="3" width="8.28181818181818" customWidth="1"/>
    <col min="4" max="25" width="7.69090909090909" customWidth="1"/>
  </cols>
  <sheetData>
    <row r="1" ht="16.35" customHeight="1" spans="1:25">
      <c r="A1" s="73"/>
      <c r="X1" s="91" t="s">
        <v>134</v>
      </c>
      <c r="Y1" s="91"/>
    </row>
    <row r="2" ht="33.6" customHeight="1" spans="1:25">
      <c r="A2" s="93" t="s">
        <v>8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</row>
    <row r="3" ht="22.4" customHeight="1" spans="1:25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3" t="s">
        <v>33</v>
      </c>
      <c r="Y3" s="83"/>
    </row>
    <row r="4" ht="22.4" customHeight="1" spans="1:25">
      <c r="A4" s="94" t="s">
        <v>135</v>
      </c>
      <c r="B4" s="94" t="s">
        <v>136</v>
      </c>
      <c r="C4" s="94" t="s">
        <v>137</v>
      </c>
      <c r="D4" s="94" t="s">
        <v>138</v>
      </c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 t="s">
        <v>130</v>
      </c>
      <c r="T4" s="94"/>
      <c r="U4" s="94"/>
      <c r="V4" s="94"/>
      <c r="W4" s="94"/>
      <c r="X4" s="94"/>
      <c r="Y4" s="94"/>
    </row>
    <row r="5" ht="22.4" customHeight="1" spans="1:25">
      <c r="A5" s="94"/>
      <c r="B5" s="94"/>
      <c r="C5" s="94"/>
      <c r="D5" s="94" t="s">
        <v>139</v>
      </c>
      <c r="E5" s="94" t="s">
        <v>140</v>
      </c>
      <c r="F5" s="94" t="s">
        <v>141</v>
      </c>
      <c r="G5" s="94" t="s">
        <v>142</v>
      </c>
      <c r="H5" s="94" t="s">
        <v>143</v>
      </c>
      <c r="I5" s="94" t="s">
        <v>144</v>
      </c>
      <c r="J5" s="94" t="s">
        <v>145</v>
      </c>
      <c r="K5" s="94"/>
      <c r="L5" s="94"/>
      <c r="M5" s="94"/>
      <c r="N5" s="94" t="s">
        <v>146</v>
      </c>
      <c r="O5" s="94" t="s">
        <v>147</v>
      </c>
      <c r="P5" s="94" t="s">
        <v>148</v>
      </c>
      <c r="Q5" s="94" t="s">
        <v>149</v>
      </c>
      <c r="R5" s="94" t="s">
        <v>150</v>
      </c>
      <c r="S5" s="94" t="s">
        <v>139</v>
      </c>
      <c r="T5" s="94" t="s">
        <v>140</v>
      </c>
      <c r="U5" s="94" t="s">
        <v>141</v>
      </c>
      <c r="V5" s="94" t="s">
        <v>142</v>
      </c>
      <c r="W5" s="94" t="s">
        <v>143</v>
      </c>
      <c r="X5" s="94" t="s">
        <v>144</v>
      </c>
      <c r="Y5" s="94" t="s">
        <v>151</v>
      </c>
    </row>
    <row r="6" ht="22.4" customHeight="1" spans="1:25">
      <c r="A6" s="94"/>
      <c r="B6" s="94"/>
      <c r="C6" s="94"/>
      <c r="D6" s="94"/>
      <c r="E6" s="94"/>
      <c r="F6" s="94"/>
      <c r="G6" s="94"/>
      <c r="H6" s="94"/>
      <c r="I6" s="94"/>
      <c r="J6" s="94" t="s">
        <v>152</v>
      </c>
      <c r="K6" s="94" t="s">
        <v>153</v>
      </c>
      <c r="L6" s="94" t="s">
        <v>154</v>
      </c>
      <c r="M6" s="94" t="s">
        <v>143</v>
      </c>
      <c r="N6" s="94"/>
      <c r="O6" s="94"/>
      <c r="P6" s="94"/>
      <c r="Q6" s="94"/>
      <c r="R6" s="94"/>
      <c r="S6" s="94"/>
      <c r="T6" s="94"/>
      <c r="U6" s="94"/>
      <c r="V6" s="94"/>
      <c r="W6" s="94"/>
      <c r="X6" s="94"/>
      <c r="Y6" s="94"/>
    </row>
    <row r="7" ht="22.8" customHeight="1" spans="1:25">
      <c r="A7" s="88"/>
      <c r="B7" s="88" t="s">
        <v>137</v>
      </c>
      <c r="C7" s="107">
        <v>7321.471455</v>
      </c>
      <c r="D7" s="107">
        <v>7321.471455</v>
      </c>
      <c r="E7" s="107">
        <v>4899.871455</v>
      </c>
      <c r="F7" s="107">
        <v>2321.6</v>
      </c>
      <c r="G7" s="107"/>
      <c r="H7" s="107"/>
      <c r="I7" s="107"/>
      <c r="J7" s="107"/>
      <c r="K7" s="107"/>
      <c r="L7" s="107"/>
      <c r="M7" s="107"/>
      <c r="N7" s="107"/>
      <c r="O7" s="107"/>
      <c r="P7" s="107"/>
      <c r="Q7" s="107"/>
      <c r="R7" s="107">
        <v>100</v>
      </c>
      <c r="S7" s="107"/>
      <c r="T7" s="107"/>
      <c r="U7" s="107"/>
      <c r="V7" s="107"/>
      <c r="W7" s="107"/>
      <c r="X7" s="107"/>
      <c r="Y7" s="107"/>
    </row>
    <row r="8" ht="22.8" customHeight="1" spans="1:25">
      <c r="A8" s="86" t="s">
        <v>155</v>
      </c>
      <c r="B8" s="86" t="s">
        <v>156</v>
      </c>
      <c r="C8" s="107">
        <v>7321.471455</v>
      </c>
      <c r="D8" s="107">
        <v>7321.471455</v>
      </c>
      <c r="E8" s="107">
        <v>4899.871455</v>
      </c>
      <c r="F8" s="107">
        <v>2321.6</v>
      </c>
      <c r="G8" s="107"/>
      <c r="H8" s="107"/>
      <c r="I8" s="107"/>
      <c r="J8" s="107"/>
      <c r="K8" s="107"/>
      <c r="L8" s="107"/>
      <c r="M8" s="107"/>
      <c r="N8" s="107"/>
      <c r="O8" s="107"/>
      <c r="P8" s="107"/>
      <c r="Q8" s="107"/>
      <c r="R8" s="107">
        <v>100</v>
      </c>
      <c r="S8" s="107"/>
      <c r="T8" s="107"/>
      <c r="U8" s="107"/>
      <c r="V8" s="107"/>
      <c r="W8" s="107"/>
      <c r="X8" s="107"/>
      <c r="Y8" s="107"/>
    </row>
    <row r="9" ht="22.8" customHeight="1" spans="1:25">
      <c r="A9" s="117" t="s">
        <v>157</v>
      </c>
      <c r="B9" s="117" t="s">
        <v>158</v>
      </c>
      <c r="C9" s="97">
        <v>4726.763134</v>
      </c>
      <c r="D9" s="97">
        <v>4726.763134</v>
      </c>
      <c r="E9" s="78">
        <v>2738.733134</v>
      </c>
      <c r="F9" s="78">
        <v>1888.03</v>
      </c>
      <c r="G9" s="78"/>
      <c r="H9" s="78"/>
      <c r="I9" s="78"/>
      <c r="J9" s="78"/>
      <c r="K9" s="78"/>
      <c r="L9" s="78"/>
      <c r="M9" s="78"/>
      <c r="N9" s="78"/>
      <c r="O9" s="78"/>
      <c r="P9" s="78"/>
      <c r="Q9" s="78"/>
      <c r="R9" s="78">
        <v>100</v>
      </c>
      <c r="S9" s="78"/>
      <c r="T9" s="78"/>
      <c r="U9" s="78"/>
      <c r="V9" s="78"/>
      <c r="W9" s="78"/>
      <c r="X9" s="78"/>
      <c r="Y9" s="78"/>
    </row>
    <row r="10" ht="22.8" customHeight="1" spans="1:25">
      <c r="A10" s="117" t="s">
        <v>159</v>
      </c>
      <c r="B10" s="117" t="s">
        <v>160</v>
      </c>
      <c r="C10" s="97">
        <v>1522.911855</v>
      </c>
      <c r="D10" s="97">
        <v>1522.911855</v>
      </c>
      <c r="E10" s="78">
        <v>1522.911855</v>
      </c>
      <c r="F10" s="78"/>
      <c r="G10" s="78"/>
      <c r="H10" s="78"/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  <c r="V10" s="78"/>
      <c r="W10" s="78"/>
      <c r="X10" s="78"/>
      <c r="Y10" s="78"/>
    </row>
    <row r="11" ht="22.8" customHeight="1" spans="1:25">
      <c r="A11" s="117" t="s">
        <v>161</v>
      </c>
      <c r="B11" s="117" t="s">
        <v>162</v>
      </c>
      <c r="C11" s="97">
        <v>253.43645</v>
      </c>
      <c r="D11" s="97">
        <v>253.43645</v>
      </c>
      <c r="E11" s="78">
        <v>103.43645</v>
      </c>
      <c r="F11" s="78">
        <v>150</v>
      </c>
      <c r="G11" s="78"/>
      <c r="H11" s="78"/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  <c r="V11" s="78"/>
      <c r="W11" s="78"/>
      <c r="X11" s="78"/>
      <c r="Y11" s="78"/>
    </row>
    <row r="12" ht="22.8" customHeight="1" spans="1:25">
      <c r="A12" s="117" t="s">
        <v>163</v>
      </c>
      <c r="B12" s="117" t="s">
        <v>164</v>
      </c>
      <c r="C12" s="97">
        <v>818.360016</v>
      </c>
      <c r="D12" s="97">
        <v>818.360016</v>
      </c>
      <c r="E12" s="78">
        <v>534.790016</v>
      </c>
      <c r="F12" s="78">
        <v>283.57</v>
      </c>
      <c r="G12" s="78"/>
      <c r="H12" s="78"/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  <c r="V12" s="78"/>
      <c r="W12" s="78"/>
      <c r="X12" s="78"/>
      <c r="Y12" s="78"/>
    </row>
    <row r="13" ht="16.35" customHeight="1"/>
    <row r="14" ht="16.35" customHeight="1" spans="7:7">
      <c r="G14" s="7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9"/>
  <sheetViews>
    <sheetView workbookViewId="0">
      <selection activeCell="E10" sqref="E10"/>
    </sheetView>
  </sheetViews>
  <sheetFormatPr defaultColWidth="10" defaultRowHeight="14"/>
  <cols>
    <col min="1" max="1" width="4.60909090909091" customWidth="1"/>
    <col min="2" max="2" width="4.88181818181818" customWidth="1"/>
    <col min="3" max="3" width="5.01818181818182" customWidth="1"/>
    <col min="4" max="4" width="16.0090909090909" customWidth="1"/>
    <col min="5" max="5" width="25.7818181818182" customWidth="1"/>
    <col min="6" max="6" width="12.3454545454545" customWidth="1"/>
    <col min="7" max="7" width="11.4" customWidth="1"/>
    <col min="8" max="8" width="13.9727272727273" customWidth="1"/>
    <col min="9" max="9" width="14.7909090909091" customWidth="1"/>
    <col min="10" max="11" width="17.5" customWidth="1"/>
  </cols>
  <sheetData>
    <row r="1" ht="16.35" customHeight="1" spans="1:11">
      <c r="A1" s="73"/>
      <c r="D1" s="121"/>
      <c r="K1" s="91" t="s">
        <v>165</v>
      </c>
    </row>
    <row r="2" ht="31.9" customHeight="1" spans="1:11">
      <c r="A2" s="93" t="s">
        <v>9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ht="25" customHeight="1" spans="1:11">
      <c r="A3" s="122" t="s">
        <v>32</v>
      </c>
      <c r="B3" s="122"/>
      <c r="C3" s="122"/>
      <c r="D3" s="122"/>
      <c r="E3" s="122"/>
      <c r="F3" s="122"/>
      <c r="G3" s="122"/>
      <c r="H3" s="122"/>
      <c r="I3" s="122"/>
      <c r="J3" s="122"/>
      <c r="K3" s="83" t="s">
        <v>33</v>
      </c>
    </row>
    <row r="4" ht="27.6" customHeight="1" spans="1:11">
      <c r="A4" s="76" t="s">
        <v>166</v>
      </c>
      <c r="B4" s="76"/>
      <c r="C4" s="76"/>
      <c r="D4" s="76" t="s">
        <v>167</v>
      </c>
      <c r="E4" s="76" t="s">
        <v>168</v>
      </c>
      <c r="F4" s="76" t="s">
        <v>137</v>
      </c>
      <c r="G4" s="76" t="s">
        <v>169</v>
      </c>
      <c r="H4" s="76" t="s">
        <v>170</v>
      </c>
      <c r="I4" s="76" t="s">
        <v>171</v>
      </c>
      <c r="J4" s="76" t="s">
        <v>172</v>
      </c>
      <c r="K4" s="76" t="s">
        <v>173</v>
      </c>
    </row>
    <row r="5" ht="25.85" customHeight="1" spans="1:11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/>
      <c r="H5" s="76"/>
      <c r="I5" s="76"/>
      <c r="J5" s="76"/>
      <c r="K5" s="76"/>
    </row>
    <row r="6" ht="22.8" customHeight="1" spans="1:11">
      <c r="A6" s="106"/>
      <c r="B6" s="106"/>
      <c r="C6" s="106"/>
      <c r="D6" s="123" t="s">
        <v>137</v>
      </c>
      <c r="E6" s="123"/>
      <c r="F6" s="124">
        <v>7321.471455</v>
      </c>
      <c r="G6" s="124">
        <v>4849.871455</v>
      </c>
      <c r="H6" s="124">
        <v>2471.6</v>
      </c>
      <c r="I6" s="124"/>
      <c r="J6" s="123"/>
      <c r="K6" s="123"/>
    </row>
    <row r="7" ht="22.8" customHeight="1" spans="1:11">
      <c r="A7" s="125"/>
      <c r="B7" s="125"/>
      <c r="C7" s="125"/>
      <c r="D7" s="126" t="s">
        <v>155</v>
      </c>
      <c r="E7" s="126" t="s">
        <v>156</v>
      </c>
      <c r="F7" s="127">
        <v>7321.471455</v>
      </c>
      <c r="G7" s="124">
        <v>4849.871455</v>
      </c>
      <c r="H7" s="124">
        <v>2471.6</v>
      </c>
      <c r="I7" s="124"/>
      <c r="J7" s="130"/>
      <c r="K7" s="130"/>
    </row>
    <row r="8" ht="22.8" customHeight="1" spans="1:11">
      <c r="A8" s="125"/>
      <c r="B8" s="125"/>
      <c r="C8" s="125"/>
      <c r="D8" s="126" t="s">
        <v>157</v>
      </c>
      <c r="E8" s="126" t="s">
        <v>177</v>
      </c>
      <c r="F8" s="127">
        <v>4726.763134</v>
      </c>
      <c r="G8" s="124">
        <v>2688.733134</v>
      </c>
      <c r="H8" s="124">
        <v>2038.03</v>
      </c>
      <c r="I8" s="124"/>
      <c r="J8" s="130"/>
      <c r="K8" s="130"/>
    </row>
    <row r="9" ht="20.7" customHeight="1" spans="1:11">
      <c r="A9" s="128" t="s">
        <v>178</v>
      </c>
      <c r="B9" s="129"/>
      <c r="C9" s="129"/>
      <c r="D9" s="126" t="s">
        <v>179</v>
      </c>
      <c r="E9" s="130" t="s">
        <v>180</v>
      </c>
      <c r="F9" s="127">
        <v>335.2056</v>
      </c>
      <c r="G9" s="124">
        <v>335.2056</v>
      </c>
      <c r="H9" s="124"/>
      <c r="I9" s="124"/>
      <c r="J9" s="130"/>
      <c r="K9" s="130"/>
    </row>
    <row r="10" ht="25" customHeight="1" spans="1:11">
      <c r="A10" s="128" t="s">
        <v>178</v>
      </c>
      <c r="B10" s="128" t="s">
        <v>181</v>
      </c>
      <c r="C10" s="129"/>
      <c r="D10" s="131" t="s">
        <v>182</v>
      </c>
      <c r="E10" s="132" t="s">
        <v>183</v>
      </c>
      <c r="F10" s="133">
        <v>307.016352</v>
      </c>
      <c r="G10" s="124">
        <v>307.016352</v>
      </c>
      <c r="H10" s="124"/>
      <c r="I10" s="124"/>
      <c r="J10" s="132"/>
      <c r="K10" s="132"/>
    </row>
    <row r="11" ht="28.45" customHeight="1" spans="1:11">
      <c r="A11" s="128" t="s">
        <v>178</v>
      </c>
      <c r="B11" s="128" t="s">
        <v>181</v>
      </c>
      <c r="C11" s="128" t="s">
        <v>181</v>
      </c>
      <c r="D11" s="131" t="s">
        <v>184</v>
      </c>
      <c r="E11" s="132" t="s">
        <v>185</v>
      </c>
      <c r="F11" s="133">
        <v>204.677568</v>
      </c>
      <c r="G11" s="133">
        <v>204.677568</v>
      </c>
      <c r="H11" s="133"/>
      <c r="I11" s="133"/>
      <c r="J11" s="132"/>
      <c r="K11" s="132"/>
    </row>
    <row r="12" ht="28.45" customHeight="1" spans="1:11">
      <c r="A12" s="128" t="s">
        <v>178</v>
      </c>
      <c r="B12" s="128" t="s">
        <v>181</v>
      </c>
      <c r="C12" s="128" t="s">
        <v>186</v>
      </c>
      <c r="D12" s="131" t="s">
        <v>187</v>
      </c>
      <c r="E12" s="132" t="s">
        <v>188</v>
      </c>
      <c r="F12" s="133">
        <v>102.338784</v>
      </c>
      <c r="G12" s="133">
        <v>102.338784</v>
      </c>
      <c r="H12" s="133"/>
      <c r="I12" s="133"/>
      <c r="J12" s="132"/>
      <c r="K12" s="132"/>
    </row>
    <row r="13" ht="25" customHeight="1" spans="1:11">
      <c r="A13" s="128" t="s">
        <v>178</v>
      </c>
      <c r="B13" s="128" t="s">
        <v>189</v>
      </c>
      <c r="C13" s="129"/>
      <c r="D13" s="131" t="s">
        <v>190</v>
      </c>
      <c r="E13" s="132" t="s">
        <v>191</v>
      </c>
      <c r="F13" s="133">
        <v>28.189248</v>
      </c>
      <c r="G13" s="124">
        <v>28.189248</v>
      </c>
      <c r="H13" s="124"/>
      <c r="I13" s="124"/>
      <c r="J13" s="132"/>
      <c r="K13" s="132"/>
    </row>
    <row r="14" ht="28.45" customHeight="1" spans="1:11">
      <c r="A14" s="128" t="s">
        <v>178</v>
      </c>
      <c r="B14" s="128" t="s">
        <v>189</v>
      </c>
      <c r="C14" s="128" t="s">
        <v>189</v>
      </c>
      <c r="D14" s="131" t="s">
        <v>192</v>
      </c>
      <c r="E14" s="132" t="s">
        <v>193</v>
      </c>
      <c r="F14" s="133">
        <v>28.189248</v>
      </c>
      <c r="G14" s="133">
        <v>28.189248</v>
      </c>
      <c r="H14" s="133"/>
      <c r="I14" s="133"/>
      <c r="J14" s="132"/>
      <c r="K14" s="132"/>
    </row>
    <row r="15" ht="20.7" customHeight="1" spans="1:11">
      <c r="A15" s="128" t="s">
        <v>194</v>
      </c>
      <c r="B15" s="129"/>
      <c r="C15" s="129"/>
      <c r="D15" s="126" t="s">
        <v>195</v>
      </c>
      <c r="E15" s="130" t="s">
        <v>196</v>
      </c>
      <c r="F15" s="127">
        <v>108.734958</v>
      </c>
      <c r="G15" s="124">
        <v>108.734958</v>
      </c>
      <c r="H15" s="124"/>
      <c r="I15" s="124"/>
      <c r="J15" s="130"/>
      <c r="K15" s="130"/>
    </row>
    <row r="16" ht="25" customHeight="1" spans="1:11">
      <c r="A16" s="128" t="s">
        <v>194</v>
      </c>
      <c r="B16" s="128" t="s">
        <v>197</v>
      </c>
      <c r="C16" s="129"/>
      <c r="D16" s="131" t="s">
        <v>198</v>
      </c>
      <c r="E16" s="132" t="s">
        <v>199</v>
      </c>
      <c r="F16" s="133">
        <v>108.734958</v>
      </c>
      <c r="G16" s="124">
        <v>108.734958</v>
      </c>
      <c r="H16" s="124"/>
      <c r="I16" s="124"/>
      <c r="J16" s="132"/>
      <c r="K16" s="132"/>
    </row>
    <row r="17" ht="28.45" customHeight="1" spans="1:11">
      <c r="A17" s="128" t="s">
        <v>194</v>
      </c>
      <c r="B17" s="128" t="s">
        <v>197</v>
      </c>
      <c r="C17" s="128" t="s">
        <v>200</v>
      </c>
      <c r="D17" s="131" t="s">
        <v>201</v>
      </c>
      <c r="E17" s="132" t="s">
        <v>202</v>
      </c>
      <c r="F17" s="133">
        <v>108.734958</v>
      </c>
      <c r="G17" s="133">
        <v>108.734958</v>
      </c>
      <c r="H17" s="133"/>
      <c r="I17" s="133"/>
      <c r="J17" s="132"/>
      <c r="K17" s="132"/>
    </row>
    <row r="18" ht="20.7" customHeight="1" spans="1:11">
      <c r="A18" s="128" t="s">
        <v>203</v>
      </c>
      <c r="B18" s="129"/>
      <c r="C18" s="129"/>
      <c r="D18" s="126" t="s">
        <v>204</v>
      </c>
      <c r="E18" s="130" t="s">
        <v>205</v>
      </c>
      <c r="F18" s="127">
        <v>1888.03</v>
      </c>
      <c r="G18" s="124"/>
      <c r="H18" s="124">
        <v>1888.03</v>
      </c>
      <c r="I18" s="124"/>
      <c r="J18" s="130"/>
      <c r="K18" s="130"/>
    </row>
    <row r="19" ht="25" customHeight="1" spans="1:11">
      <c r="A19" s="128" t="s">
        <v>203</v>
      </c>
      <c r="B19" s="128" t="s">
        <v>206</v>
      </c>
      <c r="C19" s="129"/>
      <c r="D19" s="131" t="s">
        <v>207</v>
      </c>
      <c r="E19" s="132" t="s">
        <v>208</v>
      </c>
      <c r="F19" s="133">
        <v>1853.03</v>
      </c>
      <c r="G19" s="124"/>
      <c r="H19" s="124">
        <v>1853.03</v>
      </c>
      <c r="I19" s="124"/>
      <c r="J19" s="132"/>
      <c r="K19" s="132"/>
    </row>
    <row r="20" ht="28.45" customHeight="1" spans="1:11">
      <c r="A20" s="128" t="s">
        <v>203</v>
      </c>
      <c r="B20" s="128" t="s">
        <v>206</v>
      </c>
      <c r="C20" s="128" t="s">
        <v>209</v>
      </c>
      <c r="D20" s="131" t="s">
        <v>210</v>
      </c>
      <c r="E20" s="132" t="s">
        <v>211</v>
      </c>
      <c r="F20" s="133">
        <v>852.23</v>
      </c>
      <c r="G20" s="133"/>
      <c r="H20" s="133">
        <v>852.23</v>
      </c>
      <c r="I20" s="133"/>
      <c r="J20" s="132"/>
      <c r="K20" s="132"/>
    </row>
    <row r="21" ht="28.45" customHeight="1" spans="1:11">
      <c r="A21" s="128" t="s">
        <v>203</v>
      </c>
      <c r="B21" s="128" t="s">
        <v>206</v>
      </c>
      <c r="C21" s="128" t="s">
        <v>212</v>
      </c>
      <c r="D21" s="131" t="s">
        <v>213</v>
      </c>
      <c r="E21" s="132" t="s">
        <v>214</v>
      </c>
      <c r="F21" s="133">
        <v>338.45</v>
      </c>
      <c r="G21" s="133"/>
      <c r="H21" s="133">
        <v>338.45</v>
      </c>
      <c r="I21" s="133"/>
      <c r="J21" s="132"/>
      <c r="K21" s="132"/>
    </row>
    <row r="22" ht="28.45" customHeight="1" spans="1:11">
      <c r="A22" s="128" t="s">
        <v>203</v>
      </c>
      <c r="B22" s="128" t="s">
        <v>206</v>
      </c>
      <c r="C22" s="128" t="s">
        <v>215</v>
      </c>
      <c r="D22" s="131" t="s">
        <v>216</v>
      </c>
      <c r="E22" s="132" t="s">
        <v>217</v>
      </c>
      <c r="F22" s="133">
        <v>307.35</v>
      </c>
      <c r="G22" s="133"/>
      <c r="H22" s="133">
        <v>307.35</v>
      </c>
      <c r="I22" s="133"/>
      <c r="J22" s="132"/>
      <c r="K22" s="132"/>
    </row>
    <row r="23" ht="28.45" customHeight="1" spans="1:11">
      <c r="A23" s="128" t="s">
        <v>203</v>
      </c>
      <c r="B23" s="128" t="s">
        <v>206</v>
      </c>
      <c r="C23" s="128" t="s">
        <v>186</v>
      </c>
      <c r="D23" s="131" t="s">
        <v>218</v>
      </c>
      <c r="E23" s="132" t="s">
        <v>219</v>
      </c>
      <c r="F23" s="133">
        <v>315</v>
      </c>
      <c r="G23" s="133"/>
      <c r="H23" s="133">
        <v>315</v>
      </c>
      <c r="I23" s="133"/>
      <c r="J23" s="132"/>
      <c r="K23" s="132"/>
    </row>
    <row r="24" ht="28.45" customHeight="1" spans="1:11">
      <c r="A24" s="128" t="s">
        <v>203</v>
      </c>
      <c r="B24" s="128" t="s">
        <v>206</v>
      </c>
      <c r="C24" s="128" t="s">
        <v>189</v>
      </c>
      <c r="D24" s="131" t="s">
        <v>220</v>
      </c>
      <c r="E24" s="132" t="s">
        <v>221</v>
      </c>
      <c r="F24" s="133">
        <v>40</v>
      </c>
      <c r="G24" s="133"/>
      <c r="H24" s="133">
        <v>40</v>
      </c>
      <c r="I24" s="133"/>
      <c r="J24" s="132"/>
      <c r="K24" s="132"/>
    </row>
    <row r="25" ht="25" customHeight="1" spans="1:11">
      <c r="A25" s="128" t="s">
        <v>203</v>
      </c>
      <c r="B25" s="128" t="s">
        <v>222</v>
      </c>
      <c r="C25" s="129"/>
      <c r="D25" s="131" t="s">
        <v>223</v>
      </c>
      <c r="E25" s="132" t="s">
        <v>224</v>
      </c>
      <c r="F25" s="133">
        <v>35</v>
      </c>
      <c r="G25" s="124"/>
      <c r="H25" s="124">
        <v>35</v>
      </c>
      <c r="I25" s="124"/>
      <c r="J25" s="132"/>
      <c r="K25" s="132"/>
    </row>
    <row r="26" ht="28.45" customHeight="1" spans="1:11">
      <c r="A26" s="128" t="s">
        <v>203</v>
      </c>
      <c r="B26" s="128" t="s">
        <v>222</v>
      </c>
      <c r="C26" s="128" t="s">
        <v>209</v>
      </c>
      <c r="D26" s="131" t="s">
        <v>225</v>
      </c>
      <c r="E26" s="132" t="s">
        <v>211</v>
      </c>
      <c r="F26" s="133">
        <v>35</v>
      </c>
      <c r="G26" s="133"/>
      <c r="H26" s="133">
        <v>35</v>
      </c>
      <c r="I26" s="133"/>
      <c r="J26" s="132"/>
      <c r="K26" s="132"/>
    </row>
    <row r="27" ht="20.7" customHeight="1" spans="1:11">
      <c r="A27" s="128" t="s">
        <v>226</v>
      </c>
      <c r="B27" s="129"/>
      <c r="C27" s="129"/>
      <c r="D27" s="126" t="s">
        <v>227</v>
      </c>
      <c r="E27" s="130" t="s">
        <v>228</v>
      </c>
      <c r="F27" s="127">
        <v>2241.2844</v>
      </c>
      <c r="G27" s="124">
        <v>2091.2844</v>
      </c>
      <c r="H27" s="124">
        <v>150</v>
      </c>
      <c r="I27" s="124"/>
      <c r="J27" s="130"/>
      <c r="K27" s="130"/>
    </row>
    <row r="28" ht="25" customHeight="1" spans="1:11">
      <c r="A28" s="128" t="s">
        <v>226</v>
      </c>
      <c r="B28" s="128" t="s">
        <v>200</v>
      </c>
      <c r="C28" s="129"/>
      <c r="D28" s="131" t="s">
        <v>229</v>
      </c>
      <c r="E28" s="132" t="s">
        <v>230</v>
      </c>
      <c r="F28" s="133">
        <v>2241.2844</v>
      </c>
      <c r="G28" s="124">
        <v>2091.2844</v>
      </c>
      <c r="H28" s="124">
        <v>150</v>
      </c>
      <c r="I28" s="124"/>
      <c r="J28" s="132"/>
      <c r="K28" s="132"/>
    </row>
    <row r="29" ht="28.45" customHeight="1" spans="1:11">
      <c r="A29" s="128" t="s">
        <v>226</v>
      </c>
      <c r="B29" s="128" t="s">
        <v>200</v>
      </c>
      <c r="C29" s="128" t="s">
        <v>200</v>
      </c>
      <c r="D29" s="131" t="s">
        <v>231</v>
      </c>
      <c r="E29" s="132" t="s">
        <v>232</v>
      </c>
      <c r="F29" s="133">
        <v>2091.2844</v>
      </c>
      <c r="G29" s="133">
        <v>2091.2844</v>
      </c>
      <c r="H29" s="133"/>
      <c r="I29" s="133"/>
      <c r="J29" s="132"/>
      <c r="K29" s="132"/>
    </row>
    <row r="30" ht="28.45" customHeight="1" spans="1:11">
      <c r="A30" s="128" t="s">
        <v>226</v>
      </c>
      <c r="B30" s="128" t="s">
        <v>200</v>
      </c>
      <c r="C30" s="128" t="s">
        <v>186</v>
      </c>
      <c r="D30" s="131" t="s">
        <v>233</v>
      </c>
      <c r="E30" s="132" t="s">
        <v>234</v>
      </c>
      <c r="F30" s="133">
        <v>100</v>
      </c>
      <c r="G30" s="133"/>
      <c r="H30" s="133">
        <v>100</v>
      </c>
      <c r="I30" s="133"/>
      <c r="J30" s="132"/>
      <c r="K30" s="132"/>
    </row>
    <row r="31" ht="28.45" customHeight="1" spans="1:11">
      <c r="A31" s="128" t="s">
        <v>226</v>
      </c>
      <c r="B31" s="128" t="s">
        <v>200</v>
      </c>
      <c r="C31" s="128" t="s">
        <v>235</v>
      </c>
      <c r="D31" s="131" t="s">
        <v>236</v>
      </c>
      <c r="E31" s="132" t="s">
        <v>237</v>
      </c>
      <c r="F31" s="133">
        <v>50</v>
      </c>
      <c r="G31" s="133"/>
      <c r="H31" s="133">
        <v>50</v>
      </c>
      <c r="I31" s="133"/>
      <c r="J31" s="132"/>
      <c r="K31" s="132"/>
    </row>
    <row r="32" ht="20.7" customHeight="1" spans="1:11">
      <c r="A32" s="128" t="s">
        <v>238</v>
      </c>
      <c r="B32" s="129"/>
      <c r="C32" s="129"/>
      <c r="D32" s="126" t="s">
        <v>239</v>
      </c>
      <c r="E32" s="130" t="s">
        <v>240</v>
      </c>
      <c r="F32" s="127">
        <v>153.508176</v>
      </c>
      <c r="G32" s="124">
        <v>153.508176</v>
      </c>
      <c r="H32" s="124"/>
      <c r="I32" s="124"/>
      <c r="J32" s="130"/>
      <c r="K32" s="130"/>
    </row>
    <row r="33" ht="25" customHeight="1" spans="1:11">
      <c r="A33" s="128" t="s">
        <v>238</v>
      </c>
      <c r="B33" s="128" t="s">
        <v>209</v>
      </c>
      <c r="C33" s="129"/>
      <c r="D33" s="131" t="s">
        <v>241</v>
      </c>
      <c r="E33" s="132" t="s">
        <v>242</v>
      </c>
      <c r="F33" s="133">
        <v>153.508176</v>
      </c>
      <c r="G33" s="124">
        <v>153.508176</v>
      </c>
      <c r="H33" s="124"/>
      <c r="I33" s="124"/>
      <c r="J33" s="132"/>
      <c r="K33" s="132"/>
    </row>
    <row r="34" ht="28.45" customHeight="1" spans="1:11">
      <c r="A34" s="128" t="s">
        <v>238</v>
      </c>
      <c r="B34" s="128" t="s">
        <v>209</v>
      </c>
      <c r="C34" s="128" t="s">
        <v>200</v>
      </c>
      <c r="D34" s="131" t="s">
        <v>243</v>
      </c>
      <c r="E34" s="132" t="s">
        <v>244</v>
      </c>
      <c r="F34" s="133">
        <v>153.508176</v>
      </c>
      <c r="G34" s="133">
        <v>153.508176</v>
      </c>
      <c r="H34" s="133"/>
      <c r="I34" s="133"/>
      <c r="J34" s="132"/>
      <c r="K34" s="132"/>
    </row>
    <row r="35" ht="22.8" customHeight="1" spans="1:11">
      <c r="A35" s="125"/>
      <c r="B35" s="125"/>
      <c r="C35" s="125"/>
      <c r="D35" s="126" t="s">
        <v>159</v>
      </c>
      <c r="E35" s="126" t="s">
        <v>245</v>
      </c>
      <c r="F35" s="127">
        <v>1522.911855</v>
      </c>
      <c r="G35" s="124">
        <v>1522.911855</v>
      </c>
      <c r="H35" s="124"/>
      <c r="I35" s="124"/>
      <c r="J35" s="130"/>
      <c r="K35" s="130"/>
    </row>
    <row r="36" ht="20.7" customHeight="1" spans="1:11">
      <c r="A36" s="128" t="s">
        <v>178</v>
      </c>
      <c r="B36" s="129"/>
      <c r="C36" s="129"/>
      <c r="D36" s="126" t="s">
        <v>179</v>
      </c>
      <c r="E36" s="130" t="s">
        <v>180</v>
      </c>
      <c r="F36" s="127">
        <v>224.270239</v>
      </c>
      <c r="G36" s="124">
        <v>224.270239</v>
      </c>
      <c r="H36" s="124"/>
      <c r="I36" s="124"/>
      <c r="J36" s="130"/>
      <c r="K36" s="130"/>
    </row>
    <row r="37" ht="25" customHeight="1" spans="1:11">
      <c r="A37" s="128" t="s">
        <v>178</v>
      </c>
      <c r="B37" s="128" t="s">
        <v>181</v>
      </c>
      <c r="C37" s="129"/>
      <c r="D37" s="131" t="s">
        <v>182</v>
      </c>
      <c r="E37" s="132" t="s">
        <v>183</v>
      </c>
      <c r="F37" s="133">
        <v>200.833344</v>
      </c>
      <c r="G37" s="124">
        <v>200.833344</v>
      </c>
      <c r="H37" s="124"/>
      <c r="I37" s="124"/>
      <c r="J37" s="132"/>
      <c r="K37" s="132"/>
    </row>
    <row r="38" ht="28.45" customHeight="1" spans="1:11">
      <c r="A38" s="128" t="s">
        <v>178</v>
      </c>
      <c r="B38" s="128" t="s">
        <v>181</v>
      </c>
      <c r="C38" s="128" t="s">
        <v>181</v>
      </c>
      <c r="D38" s="131" t="s">
        <v>184</v>
      </c>
      <c r="E38" s="132" t="s">
        <v>185</v>
      </c>
      <c r="F38" s="133">
        <v>133.888896</v>
      </c>
      <c r="G38" s="133">
        <v>133.888896</v>
      </c>
      <c r="H38" s="133"/>
      <c r="I38" s="133"/>
      <c r="J38" s="132"/>
      <c r="K38" s="132"/>
    </row>
    <row r="39" ht="28.45" customHeight="1" spans="1:11">
      <c r="A39" s="128" t="s">
        <v>178</v>
      </c>
      <c r="B39" s="128" t="s">
        <v>181</v>
      </c>
      <c r="C39" s="128" t="s">
        <v>186</v>
      </c>
      <c r="D39" s="131" t="s">
        <v>187</v>
      </c>
      <c r="E39" s="132" t="s">
        <v>188</v>
      </c>
      <c r="F39" s="133">
        <v>66.944448</v>
      </c>
      <c r="G39" s="133">
        <v>66.944448</v>
      </c>
      <c r="H39" s="133"/>
      <c r="I39" s="133"/>
      <c r="J39" s="132"/>
      <c r="K39" s="132"/>
    </row>
    <row r="40" ht="25" customHeight="1" spans="1:11">
      <c r="A40" s="128" t="s">
        <v>178</v>
      </c>
      <c r="B40" s="128" t="s">
        <v>189</v>
      </c>
      <c r="C40" s="129"/>
      <c r="D40" s="131" t="s">
        <v>190</v>
      </c>
      <c r="E40" s="132" t="s">
        <v>191</v>
      </c>
      <c r="F40" s="133">
        <v>23.436895</v>
      </c>
      <c r="G40" s="124">
        <v>23.436895</v>
      </c>
      <c r="H40" s="124"/>
      <c r="I40" s="124"/>
      <c r="J40" s="132"/>
      <c r="K40" s="132"/>
    </row>
    <row r="41" ht="28.45" customHeight="1" spans="1:11">
      <c r="A41" s="128" t="s">
        <v>178</v>
      </c>
      <c r="B41" s="128" t="s">
        <v>189</v>
      </c>
      <c r="C41" s="128" t="s">
        <v>189</v>
      </c>
      <c r="D41" s="131" t="s">
        <v>192</v>
      </c>
      <c r="E41" s="132" t="s">
        <v>193</v>
      </c>
      <c r="F41" s="133">
        <v>23.436895</v>
      </c>
      <c r="G41" s="133">
        <v>23.436895</v>
      </c>
      <c r="H41" s="133"/>
      <c r="I41" s="133"/>
      <c r="J41" s="132"/>
      <c r="K41" s="132"/>
    </row>
    <row r="42" ht="20.7" customHeight="1" spans="1:11">
      <c r="A42" s="128" t="s">
        <v>194</v>
      </c>
      <c r="B42" s="129"/>
      <c r="C42" s="129"/>
      <c r="D42" s="126" t="s">
        <v>195</v>
      </c>
      <c r="E42" s="130" t="s">
        <v>196</v>
      </c>
      <c r="F42" s="127">
        <v>71.128476</v>
      </c>
      <c r="G42" s="124">
        <v>71.128476</v>
      </c>
      <c r="H42" s="124"/>
      <c r="I42" s="124"/>
      <c r="J42" s="130"/>
      <c r="K42" s="130"/>
    </row>
    <row r="43" ht="25" customHeight="1" spans="1:11">
      <c r="A43" s="128" t="s">
        <v>194</v>
      </c>
      <c r="B43" s="128" t="s">
        <v>197</v>
      </c>
      <c r="C43" s="129"/>
      <c r="D43" s="131" t="s">
        <v>198</v>
      </c>
      <c r="E43" s="132" t="s">
        <v>199</v>
      </c>
      <c r="F43" s="133">
        <v>71.128476</v>
      </c>
      <c r="G43" s="124">
        <v>71.128476</v>
      </c>
      <c r="H43" s="124"/>
      <c r="I43" s="124"/>
      <c r="J43" s="132"/>
      <c r="K43" s="132"/>
    </row>
    <row r="44" ht="28.45" customHeight="1" spans="1:11">
      <c r="A44" s="128" t="s">
        <v>194</v>
      </c>
      <c r="B44" s="128" t="s">
        <v>197</v>
      </c>
      <c r="C44" s="128" t="s">
        <v>200</v>
      </c>
      <c r="D44" s="142" t="s">
        <v>246</v>
      </c>
      <c r="E44" s="132" t="s">
        <v>247</v>
      </c>
      <c r="F44" s="133">
        <v>71.128476</v>
      </c>
      <c r="G44" s="133">
        <v>71.128476</v>
      </c>
      <c r="H44" s="133"/>
      <c r="I44" s="133"/>
      <c r="J44" s="132"/>
      <c r="K44" s="132"/>
    </row>
    <row r="45" ht="20.7" customHeight="1" spans="1:11">
      <c r="A45" s="128" t="s">
        <v>226</v>
      </c>
      <c r="B45" s="129"/>
      <c r="C45" s="129"/>
      <c r="D45" s="126" t="s">
        <v>227</v>
      </c>
      <c r="E45" s="130" t="s">
        <v>228</v>
      </c>
      <c r="F45" s="127">
        <v>1127.096468</v>
      </c>
      <c r="G45" s="124">
        <v>1127.096468</v>
      </c>
      <c r="H45" s="124"/>
      <c r="I45" s="124"/>
      <c r="J45" s="130"/>
      <c r="K45" s="130"/>
    </row>
    <row r="46" ht="25" customHeight="1" spans="1:11">
      <c r="A46" s="128" t="s">
        <v>226</v>
      </c>
      <c r="B46" s="128" t="s">
        <v>200</v>
      </c>
      <c r="C46" s="129"/>
      <c r="D46" s="131" t="s">
        <v>229</v>
      </c>
      <c r="E46" s="132" t="s">
        <v>230</v>
      </c>
      <c r="F46" s="133">
        <v>1127.096468</v>
      </c>
      <c r="G46" s="124">
        <v>1127.096468</v>
      </c>
      <c r="H46" s="124"/>
      <c r="I46" s="124"/>
      <c r="J46" s="132"/>
      <c r="K46" s="132"/>
    </row>
    <row r="47" ht="28.45" customHeight="1" spans="1:11">
      <c r="A47" s="128" t="s">
        <v>226</v>
      </c>
      <c r="B47" s="128" t="s">
        <v>200</v>
      </c>
      <c r="C47" s="128" t="s">
        <v>248</v>
      </c>
      <c r="D47" s="131" t="s">
        <v>249</v>
      </c>
      <c r="E47" s="132" t="s">
        <v>250</v>
      </c>
      <c r="F47" s="133">
        <v>1127.096468</v>
      </c>
      <c r="G47" s="133">
        <v>1127.096468</v>
      </c>
      <c r="H47" s="133"/>
      <c r="I47" s="133"/>
      <c r="J47" s="132"/>
      <c r="K47" s="132"/>
    </row>
    <row r="48" ht="20.7" customHeight="1" spans="1:11">
      <c r="A48" s="128" t="s">
        <v>238</v>
      </c>
      <c r="B48" s="129"/>
      <c r="C48" s="129"/>
      <c r="D48" s="126" t="s">
        <v>239</v>
      </c>
      <c r="E48" s="130" t="s">
        <v>240</v>
      </c>
      <c r="F48" s="127">
        <v>100.416672</v>
      </c>
      <c r="G48" s="124">
        <v>100.416672</v>
      </c>
      <c r="H48" s="124"/>
      <c r="I48" s="124"/>
      <c r="J48" s="130"/>
      <c r="K48" s="130"/>
    </row>
    <row r="49" ht="25" customHeight="1" spans="1:11">
      <c r="A49" s="128" t="s">
        <v>238</v>
      </c>
      <c r="B49" s="128" t="s">
        <v>209</v>
      </c>
      <c r="C49" s="129"/>
      <c r="D49" s="131" t="s">
        <v>241</v>
      </c>
      <c r="E49" s="132" t="s">
        <v>242</v>
      </c>
      <c r="F49" s="133">
        <v>100.416672</v>
      </c>
      <c r="G49" s="124">
        <v>100.416672</v>
      </c>
      <c r="H49" s="124"/>
      <c r="I49" s="124"/>
      <c r="J49" s="132"/>
      <c r="K49" s="132"/>
    </row>
    <row r="50" ht="28.45" customHeight="1" spans="1:11">
      <c r="A50" s="128" t="s">
        <v>238</v>
      </c>
      <c r="B50" s="128" t="s">
        <v>209</v>
      </c>
      <c r="C50" s="128" t="s">
        <v>200</v>
      </c>
      <c r="D50" s="131" t="s">
        <v>243</v>
      </c>
      <c r="E50" s="132" t="s">
        <v>244</v>
      </c>
      <c r="F50" s="133">
        <v>100.416672</v>
      </c>
      <c r="G50" s="133">
        <v>100.416672</v>
      </c>
      <c r="H50" s="133"/>
      <c r="I50" s="133"/>
      <c r="J50" s="132"/>
      <c r="K50" s="132"/>
    </row>
    <row r="51" ht="22.8" customHeight="1" spans="1:11">
      <c r="A51" s="125"/>
      <c r="B51" s="125"/>
      <c r="C51" s="125"/>
      <c r="D51" s="126" t="s">
        <v>161</v>
      </c>
      <c r="E51" s="126" t="s">
        <v>251</v>
      </c>
      <c r="F51" s="127">
        <v>253.43645</v>
      </c>
      <c r="G51" s="124">
        <v>103.43645</v>
      </c>
      <c r="H51" s="124">
        <v>150</v>
      </c>
      <c r="I51" s="124"/>
      <c r="J51" s="130"/>
      <c r="K51" s="130"/>
    </row>
    <row r="52" ht="20.7" customHeight="1" spans="1:11">
      <c r="A52" s="128" t="s">
        <v>178</v>
      </c>
      <c r="B52" s="129"/>
      <c r="C52" s="129"/>
      <c r="D52" s="126" t="s">
        <v>179</v>
      </c>
      <c r="E52" s="130" t="s">
        <v>180</v>
      </c>
      <c r="F52" s="127">
        <v>15.293912</v>
      </c>
      <c r="G52" s="124">
        <v>15.293912</v>
      </c>
      <c r="H52" s="124"/>
      <c r="I52" s="124"/>
      <c r="J52" s="130"/>
      <c r="K52" s="130"/>
    </row>
    <row r="53" ht="25" customHeight="1" spans="1:11">
      <c r="A53" s="128" t="s">
        <v>178</v>
      </c>
      <c r="B53" s="128" t="s">
        <v>181</v>
      </c>
      <c r="C53" s="129"/>
      <c r="D53" s="131" t="s">
        <v>182</v>
      </c>
      <c r="E53" s="132" t="s">
        <v>183</v>
      </c>
      <c r="F53" s="133">
        <v>13.625568</v>
      </c>
      <c r="G53" s="124">
        <v>13.625568</v>
      </c>
      <c r="H53" s="124"/>
      <c r="I53" s="124"/>
      <c r="J53" s="132"/>
      <c r="K53" s="132"/>
    </row>
    <row r="54" ht="28.45" customHeight="1" spans="1:11">
      <c r="A54" s="128" t="s">
        <v>178</v>
      </c>
      <c r="B54" s="128" t="s">
        <v>181</v>
      </c>
      <c r="C54" s="128" t="s">
        <v>181</v>
      </c>
      <c r="D54" s="131" t="s">
        <v>184</v>
      </c>
      <c r="E54" s="132" t="s">
        <v>185</v>
      </c>
      <c r="F54" s="133">
        <v>9.083712</v>
      </c>
      <c r="G54" s="133">
        <v>9.083712</v>
      </c>
      <c r="H54" s="133"/>
      <c r="I54" s="133"/>
      <c r="J54" s="132"/>
      <c r="K54" s="132"/>
    </row>
    <row r="55" ht="28.45" customHeight="1" spans="1:11">
      <c r="A55" s="128" t="s">
        <v>178</v>
      </c>
      <c r="B55" s="128" t="s">
        <v>181</v>
      </c>
      <c r="C55" s="128" t="s">
        <v>186</v>
      </c>
      <c r="D55" s="131" t="s">
        <v>187</v>
      </c>
      <c r="E55" s="132" t="s">
        <v>188</v>
      </c>
      <c r="F55" s="133">
        <v>4.541856</v>
      </c>
      <c r="G55" s="133">
        <v>4.541856</v>
      </c>
      <c r="H55" s="133"/>
      <c r="I55" s="133"/>
      <c r="J55" s="132"/>
      <c r="K55" s="132"/>
    </row>
    <row r="56" ht="25" customHeight="1" spans="1:11">
      <c r="A56" s="128" t="s">
        <v>178</v>
      </c>
      <c r="B56" s="128" t="s">
        <v>189</v>
      </c>
      <c r="C56" s="129"/>
      <c r="D56" s="131" t="s">
        <v>190</v>
      </c>
      <c r="E56" s="132" t="s">
        <v>191</v>
      </c>
      <c r="F56" s="133">
        <v>1.668344</v>
      </c>
      <c r="G56" s="124">
        <v>1.668344</v>
      </c>
      <c r="H56" s="124"/>
      <c r="I56" s="124"/>
      <c r="J56" s="132"/>
      <c r="K56" s="132"/>
    </row>
    <row r="57" ht="28.45" customHeight="1" spans="1:11">
      <c r="A57" s="128" t="s">
        <v>178</v>
      </c>
      <c r="B57" s="128" t="s">
        <v>189</v>
      </c>
      <c r="C57" s="128" t="s">
        <v>189</v>
      </c>
      <c r="D57" s="131" t="s">
        <v>192</v>
      </c>
      <c r="E57" s="132" t="s">
        <v>193</v>
      </c>
      <c r="F57" s="133">
        <v>1.668344</v>
      </c>
      <c r="G57" s="133">
        <v>1.668344</v>
      </c>
      <c r="H57" s="133"/>
      <c r="I57" s="133"/>
      <c r="J57" s="132"/>
      <c r="K57" s="132"/>
    </row>
    <row r="58" ht="20.7" customHeight="1" spans="1:11">
      <c r="A58" s="128" t="s">
        <v>194</v>
      </c>
      <c r="B58" s="129"/>
      <c r="C58" s="129"/>
      <c r="D58" s="126" t="s">
        <v>195</v>
      </c>
      <c r="E58" s="130" t="s">
        <v>196</v>
      </c>
      <c r="F58" s="127">
        <v>4.825722</v>
      </c>
      <c r="G58" s="124">
        <v>4.825722</v>
      </c>
      <c r="H58" s="124"/>
      <c r="I58" s="124"/>
      <c r="J58" s="130"/>
      <c r="K58" s="130"/>
    </row>
    <row r="59" ht="25" customHeight="1" spans="1:11">
      <c r="A59" s="128" t="s">
        <v>194</v>
      </c>
      <c r="B59" s="128" t="s">
        <v>197</v>
      </c>
      <c r="C59" s="129"/>
      <c r="D59" s="131" t="s">
        <v>198</v>
      </c>
      <c r="E59" s="132" t="s">
        <v>199</v>
      </c>
      <c r="F59" s="133">
        <v>4.825722</v>
      </c>
      <c r="G59" s="124">
        <v>4.825722</v>
      </c>
      <c r="H59" s="124"/>
      <c r="I59" s="124"/>
      <c r="J59" s="132"/>
      <c r="K59" s="132"/>
    </row>
    <row r="60" ht="28.45" customHeight="1" spans="1:11">
      <c r="A60" s="128" t="s">
        <v>194</v>
      </c>
      <c r="B60" s="128" t="s">
        <v>197</v>
      </c>
      <c r="C60" s="128" t="s">
        <v>200</v>
      </c>
      <c r="D60" s="142" t="s">
        <v>246</v>
      </c>
      <c r="E60" s="132" t="s">
        <v>247</v>
      </c>
      <c r="F60" s="133">
        <v>4.825722</v>
      </c>
      <c r="G60" s="133">
        <v>4.825722</v>
      </c>
      <c r="H60" s="133"/>
      <c r="I60" s="133"/>
      <c r="J60" s="132"/>
      <c r="K60" s="132"/>
    </row>
    <row r="61" ht="20.7" customHeight="1" spans="1:11">
      <c r="A61" s="128" t="s">
        <v>203</v>
      </c>
      <c r="B61" s="129"/>
      <c r="C61" s="129"/>
      <c r="D61" s="126" t="s">
        <v>204</v>
      </c>
      <c r="E61" s="130" t="s">
        <v>205</v>
      </c>
      <c r="F61" s="127">
        <v>150</v>
      </c>
      <c r="G61" s="124"/>
      <c r="H61" s="124">
        <v>150</v>
      </c>
      <c r="I61" s="124"/>
      <c r="J61" s="130"/>
      <c r="K61" s="130"/>
    </row>
    <row r="62" ht="25" customHeight="1" spans="1:11">
      <c r="A62" s="128" t="s">
        <v>203</v>
      </c>
      <c r="B62" s="128" t="s">
        <v>206</v>
      </c>
      <c r="C62" s="129"/>
      <c r="D62" s="131" t="s">
        <v>207</v>
      </c>
      <c r="E62" s="132" t="s">
        <v>208</v>
      </c>
      <c r="F62" s="133">
        <v>150</v>
      </c>
      <c r="G62" s="124"/>
      <c r="H62" s="124">
        <v>150</v>
      </c>
      <c r="I62" s="124"/>
      <c r="J62" s="132"/>
      <c r="K62" s="132"/>
    </row>
    <row r="63" ht="28.45" customHeight="1" spans="1:11">
      <c r="A63" s="128" t="s">
        <v>203</v>
      </c>
      <c r="B63" s="128" t="s">
        <v>206</v>
      </c>
      <c r="C63" s="128" t="s">
        <v>209</v>
      </c>
      <c r="D63" s="131" t="s">
        <v>210</v>
      </c>
      <c r="E63" s="132" t="s">
        <v>211</v>
      </c>
      <c r="F63" s="133">
        <v>150</v>
      </c>
      <c r="G63" s="133"/>
      <c r="H63" s="133">
        <v>150</v>
      </c>
      <c r="I63" s="133"/>
      <c r="J63" s="132"/>
      <c r="K63" s="132"/>
    </row>
    <row r="64" ht="20.7" customHeight="1" spans="1:11">
      <c r="A64" s="128" t="s">
        <v>226</v>
      </c>
      <c r="B64" s="129"/>
      <c r="C64" s="129"/>
      <c r="D64" s="126" t="s">
        <v>227</v>
      </c>
      <c r="E64" s="130" t="s">
        <v>228</v>
      </c>
      <c r="F64" s="127">
        <v>76.504032</v>
      </c>
      <c r="G64" s="124">
        <v>76.504032</v>
      </c>
      <c r="H64" s="124"/>
      <c r="I64" s="124"/>
      <c r="J64" s="130"/>
      <c r="K64" s="130"/>
    </row>
    <row r="65" ht="25" customHeight="1" spans="1:11">
      <c r="A65" s="128" t="s">
        <v>226</v>
      </c>
      <c r="B65" s="128" t="s">
        <v>200</v>
      </c>
      <c r="C65" s="129"/>
      <c r="D65" s="131" t="s">
        <v>229</v>
      </c>
      <c r="E65" s="132" t="s">
        <v>230</v>
      </c>
      <c r="F65" s="133">
        <v>76.504032</v>
      </c>
      <c r="G65" s="124">
        <v>76.504032</v>
      </c>
      <c r="H65" s="124"/>
      <c r="I65" s="124"/>
      <c r="J65" s="132"/>
      <c r="K65" s="132"/>
    </row>
    <row r="66" ht="28.45" customHeight="1" spans="1:11">
      <c r="A66" s="128" t="s">
        <v>226</v>
      </c>
      <c r="B66" s="128" t="s">
        <v>200</v>
      </c>
      <c r="C66" s="128" t="s">
        <v>200</v>
      </c>
      <c r="D66" s="131" t="s">
        <v>231</v>
      </c>
      <c r="E66" s="132" t="s">
        <v>232</v>
      </c>
      <c r="F66" s="133">
        <v>59.9041</v>
      </c>
      <c r="G66" s="133">
        <v>59.9041</v>
      </c>
      <c r="H66" s="133"/>
      <c r="I66" s="133"/>
      <c r="J66" s="132"/>
      <c r="K66" s="132"/>
    </row>
    <row r="67" ht="28.45" customHeight="1" spans="1:11">
      <c r="A67" s="128" t="s">
        <v>226</v>
      </c>
      <c r="B67" s="128" t="s">
        <v>200</v>
      </c>
      <c r="C67" s="128" t="s">
        <v>248</v>
      </c>
      <c r="D67" s="131" t="s">
        <v>249</v>
      </c>
      <c r="E67" s="132" t="s">
        <v>250</v>
      </c>
      <c r="F67" s="133">
        <v>16.599932</v>
      </c>
      <c r="G67" s="133">
        <v>16.599932</v>
      </c>
      <c r="H67" s="133"/>
      <c r="I67" s="133"/>
      <c r="J67" s="132"/>
      <c r="K67" s="132"/>
    </row>
    <row r="68" ht="20.7" customHeight="1" spans="1:11">
      <c r="A68" s="128" t="s">
        <v>238</v>
      </c>
      <c r="B68" s="129"/>
      <c r="C68" s="129"/>
      <c r="D68" s="126" t="s">
        <v>239</v>
      </c>
      <c r="E68" s="130" t="s">
        <v>240</v>
      </c>
      <c r="F68" s="127">
        <v>6.812784</v>
      </c>
      <c r="G68" s="124">
        <v>6.812784</v>
      </c>
      <c r="H68" s="124"/>
      <c r="I68" s="124"/>
      <c r="J68" s="130"/>
      <c r="K68" s="130"/>
    </row>
    <row r="69" ht="25" customHeight="1" spans="1:11">
      <c r="A69" s="128" t="s">
        <v>238</v>
      </c>
      <c r="B69" s="128" t="s">
        <v>209</v>
      </c>
      <c r="C69" s="129"/>
      <c r="D69" s="131" t="s">
        <v>241</v>
      </c>
      <c r="E69" s="132" t="s">
        <v>242</v>
      </c>
      <c r="F69" s="133">
        <v>6.812784</v>
      </c>
      <c r="G69" s="124">
        <v>6.812784</v>
      </c>
      <c r="H69" s="124"/>
      <c r="I69" s="124"/>
      <c r="J69" s="132"/>
      <c r="K69" s="132"/>
    </row>
    <row r="70" ht="28.45" customHeight="1" spans="1:11">
      <c r="A70" s="128" t="s">
        <v>238</v>
      </c>
      <c r="B70" s="128" t="s">
        <v>209</v>
      </c>
      <c r="C70" s="128" t="s">
        <v>200</v>
      </c>
      <c r="D70" s="131" t="s">
        <v>243</v>
      </c>
      <c r="E70" s="132" t="s">
        <v>244</v>
      </c>
      <c r="F70" s="133">
        <v>6.812784</v>
      </c>
      <c r="G70" s="133">
        <v>6.812784</v>
      </c>
      <c r="H70" s="133"/>
      <c r="I70" s="133"/>
      <c r="J70" s="132"/>
      <c r="K70" s="132"/>
    </row>
    <row r="71" ht="22.8" customHeight="1" spans="1:11">
      <c r="A71" s="125"/>
      <c r="B71" s="125"/>
      <c r="C71" s="125"/>
      <c r="D71" s="126" t="s">
        <v>163</v>
      </c>
      <c r="E71" s="126" t="s">
        <v>252</v>
      </c>
      <c r="F71" s="127">
        <v>818.360016</v>
      </c>
      <c r="G71" s="124">
        <v>534.790016</v>
      </c>
      <c r="H71" s="124">
        <v>283.57</v>
      </c>
      <c r="I71" s="124"/>
      <c r="J71" s="130"/>
      <c r="K71" s="130"/>
    </row>
    <row r="72" ht="20.7" customHeight="1" spans="1:11">
      <c r="A72" s="128" t="s">
        <v>178</v>
      </c>
      <c r="B72" s="129"/>
      <c r="C72" s="129"/>
      <c r="D72" s="126" t="s">
        <v>179</v>
      </c>
      <c r="E72" s="130" t="s">
        <v>180</v>
      </c>
      <c r="F72" s="127">
        <v>77.91745</v>
      </c>
      <c r="G72" s="124">
        <v>77.91745</v>
      </c>
      <c r="H72" s="124"/>
      <c r="I72" s="124"/>
      <c r="J72" s="130"/>
      <c r="K72" s="130"/>
    </row>
    <row r="73" ht="25" customHeight="1" spans="1:11">
      <c r="A73" s="128" t="s">
        <v>178</v>
      </c>
      <c r="B73" s="128" t="s">
        <v>181</v>
      </c>
      <c r="C73" s="129"/>
      <c r="D73" s="131" t="s">
        <v>182</v>
      </c>
      <c r="E73" s="132" t="s">
        <v>183</v>
      </c>
      <c r="F73" s="133">
        <v>70.524</v>
      </c>
      <c r="G73" s="124">
        <v>70.524</v>
      </c>
      <c r="H73" s="124"/>
      <c r="I73" s="124"/>
      <c r="J73" s="132"/>
      <c r="K73" s="132"/>
    </row>
    <row r="74" ht="28.45" customHeight="1" spans="1:11">
      <c r="A74" s="128" t="s">
        <v>178</v>
      </c>
      <c r="B74" s="128" t="s">
        <v>181</v>
      </c>
      <c r="C74" s="128" t="s">
        <v>181</v>
      </c>
      <c r="D74" s="131" t="s">
        <v>184</v>
      </c>
      <c r="E74" s="132" t="s">
        <v>185</v>
      </c>
      <c r="F74" s="133">
        <v>47.016</v>
      </c>
      <c r="G74" s="133">
        <v>47.016</v>
      </c>
      <c r="H74" s="133"/>
      <c r="I74" s="133"/>
      <c r="J74" s="132"/>
      <c r="K74" s="132"/>
    </row>
    <row r="75" ht="28.45" customHeight="1" spans="1:11">
      <c r="A75" s="128" t="s">
        <v>178</v>
      </c>
      <c r="B75" s="128" t="s">
        <v>181</v>
      </c>
      <c r="C75" s="128" t="s">
        <v>186</v>
      </c>
      <c r="D75" s="131" t="s">
        <v>187</v>
      </c>
      <c r="E75" s="132" t="s">
        <v>188</v>
      </c>
      <c r="F75" s="133">
        <v>23.508</v>
      </c>
      <c r="G75" s="133">
        <v>23.508</v>
      </c>
      <c r="H75" s="133"/>
      <c r="I75" s="133"/>
      <c r="J75" s="132"/>
      <c r="K75" s="132"/>
    </row>
    <row r="76" ht="25" customHeight="1" spans="1:11">
      <c r="A76" s="128" t="s">
        <v>178</v>
      </c>
      <c r="B76" s="128" t="s">
        <v>189</v>
      </c>
      <c r="C76" s="129"/>
      <c r="D76" s="131" t="s">
        <v>190</v>
      </c>
      <c r="E76" s="132" t="s">
        <v>191</v>
      </c>
      <c r="F76" s="133">
        <v>7.39345</v>
      </c>
      <c r="G76" s="124">
        <v>7.39345</v>
      </c>
      <c r="H76" s="124"/>
      <c r="I76" s="124"/>
      <c r="J76" s="132"/>
      <c r="K76" s="132"/>
    </row>
    <row r="77" ht="28.45" customHeight="1" spans="1:11">
      <c r="A77" s="128" t="s">
        <v>178</v>
      </c>
      <c r="B77" s="128" t="s">
        <v>189</v>
      </c>
      <c r="C77" s="128" t="s">
        <v>189</v>
      </c>
      <c r="D77" s="131" t="s">
        <v>192</v>
      </c>
      <c r="E77" s="132" t="s">
        <v>193</v>
      </c>
      <c r="F77" s="133">
        <v>7.39345</v>
      </c>
      <c r="G77" s="133">
        <v>7.39345</v>
      </c>
      <c r="H77" s="133"/>
      <c r="I77" s="133"/>
      <c r="J77" s="132"/>
      <c r="K77" s="132"/>
    </row>
    <row r="78" ht="20.7" customHeight="1" spans="1:11">
      <c r="A78" s="128" t="s">
        <v>194</v>
      </c>
      <c r="B78" s="129"/>
      <c r="C78" s="129"/>
      <c r="D78" s="126" t="s">
        <v>195</v>
      </c>
      <c r="E78" s="130" t="s">
        <v>196</v>
      </c>
      <c r="F78" s="127">
        <v>24.97725</v>
      </c>
      <c r="G78" s="124">
        <v>24.97725</v>
      </c>
      <c r="H78" s="124"/>
      <c r="I78" s="124"/>
      <c r="J78" s="130"/>
      <c r="K78" s="130"/>
    </row>
    <row r="79" ht="25" customHeight="1" spans="1:11">
      <c r="A79" s="128" t="s">
        <v>194</v>
      </c>
      <c r="B79" s="128" t="s">
        <v>197</v>
      </c>
      <c r="C79" s="129"/>
      <c r="D79" s="131" t="s">
        <v>198</v>
      </c>
      <c r="E79" s="132" t="s">
        <v>199</v>
      </c>
      <c r="F79" s="133">
        <v>24.97725</v>
      </c>
      <c r="G79" s="124">
        <v>24.97725</v>
      </c>
      <c r="H79" s="124"/>
      <c r="I79" s="124"/>
      <c r="J79" s="132"/>
      <c r="K79" s="132"/>
    </row>
    <row r="80" ht="28.45" customHeight="1" spans="1:11">
      <c r="A80" s="128" t="s">
        <v>194</v>
      </c>
      <c r="B80" s="128" t="s">
        <v>197</v>
      </c>
      <c r="C80" s="128" t="s">
        <v>200</v>
      </c>
      <c r="D80" s="142" t="s">
        <v>246</v>
      </c>
      <c r="E80" s="132" t="s">
        <v>247</v>
      </c>
      <c r="F80" s="133">
        <v>24.97725</v>
      </c>
      <c r="G80" s="133">
        <v>24.97725</v>
      </c>
      <c r="H80" s="133"/>
      <c r="I80" s="133"/>
      <c r="J80" s="132"/>
      <c r="K80" s="132"/>
    </row>
    <row r="81" ht="20.7" customHeight="1" spans="1:11">
      <c r="A81" s="128" t="s">
        <v>203</v>
      </c>
      <c r="B81" s="129"/>
      <c r="C81" s="129"/>
      <c r="D81" s="126" t="s">
        <v>204</v>
      </c>
      <c r="E81" s="130" t="s">
        <v>205</v>
      </c>
      <c r="F81" s="127">
        <v>283.57</v>
      </c>
      <c r="G81" s="124"/>
      <c r="H81" s="124">
        <v>283.57</v>
      </c>
      <c r="I81" s="124"/>
      <c r="J81" s="130"/>
      <c r="K81" s="130"/>
    </row>
    <row r="82" ht="25" customHeight="1" spans="1:11">
      <c r="A82" s="128" t="s">
        <v>203</v>
      </c>
      <c r="B82" s="128" t="s">
        <v>206</v>
      </c>
      <c r="C82" s="129"/>
      <c r="D82" s="131" t="s">
        <v>207</v>
      </c>
      <c r="E82" s="132" t="s">
        <v>208</v>
      </c>
      <c r="F82" s="133">
        <v>283.57</v>
      </c>
      <c r="G82" s="124"/>
      <c r="H82" s="124">
        <v>283.57</v>
      </c>
      <c r="I82" s="124"/>
      <c r="J82" s="132"/>
      <c r="K82" s="132"/>
    </row>
    <row r="83" ht="28.45" customHeight="1" spans="1:11">
      <c r="A83" s="128" t="s">
        <v>203</v>
      </c>
      <c r="B83" s="128" t="s">
        <v>206</v>
      </c>
      <c r="C83" s="128" t="s">
        <v>189</v>
      </c>
      <c r="D83" s="131" t="s">
        <v>220</v>
      </c>
      <c r="E83" s="132" t="s">
        <v>221</v>
      </c>
      <c r="F83" s="133">
        <v>283.57</v>
      </c>
      <c r="G83" s="133"/>
      <c r="H83" s="133">
        <v>283.57</v>
      </c>
      <c r="I83" s="133"/>
      <c r="J83" s="132"/>
      <c r="K83" s="132"/>
    </row>
    <row r="84" ht="20.7" customHeight="1" spans="1:11">
      <c r="A84" s="128" t="s">
        <v>226</v>
      </c>
      <c r="B84" s="129"/>
      <c r="C84" s="129"/>
      <c r="D84" s="126" t="s">
        <v>227</v>
      </c>
      <c r="E84" s="130" t="s">
        <v>228</v>
      </c>
      <c r="F84" s="127">
        <v>396.633316</v>
      </c>
      <c r="G84" s="124">
        <v>396.633316</v>
      </c>
      <c r="H84" s="124"/>
      <c r="I84" s="124"/>
      <c r="J84" s="130"/>
      <c r="K84" s="130"/>
    </row>
    <row r="85" ht="25" customHeight="1" spans="1:11">
      <c r="A85" s="128" t="s">
        <v>226</v>
      </c>
      <c r="B85" s="128" t="s">
        <v>200</v>
      </c>
      <c r="C85" s="129"/>
      <c r="D85" s="131" t="s">
        <v>229</v>
      </c>
      <c r="E85" s="132" t="s">
        <v>230</v>
      </c>
      <c r="F85" s="133">
        <v>396.633316</v>
      </c>
      <c r="G85" s="124">
        <v>396.633316</v>
      </c>
      <c r="H85" s="124"/>
      <c r="I85" s="124"/>
      <c r="J85" s="132"/>
      <c r="K85" s="132"/>
    </row>
    <row r="86" ht="28.45" customHeight="1" spans="1:11">
      <c r="A86" s="128" t="s">
        <v>226</v>
      </c>
      <c r="B86" s="128" t="s">
        <v>200</v>
      </c>
      <c r="C86" s="128" t="s">
        <v>248</v>
      </c>
      <c r="D86" s="131" t="s">
        <v>249</v>
      </c>
      <c r="E86" s="132" t="s">
        <v>250</v>
      </c>
      <c r="F86" s="133">
        <v>396.633316</v>
      </c>
      <c r="G86" s="133">
        <v>396.633316</v>
      </c>
      <c r="H86" s="133"/>
      <c r="I86" s="133"/>
      <c r="J86" s="132"/>
      <c r="K86" s="132"/>
    </row>
    <row r="87" ht="20.7" customHeight="1" spans="1:11">
      <c r="A87" s="128" t="s">
        <v>238</v>
      </c>
      <c r="B87" s="129"/>
      <c r="C87" s="129"/>
      <c r="D87" s="126" t="s">
        <v>239</v>
      </c>
      <c r="E87" s="130" t="s">
        <v>240</v>
      </c>
      <c r="F87" s="127">
        <v>35.262</v>
      </c>
      <c r="G87" s="124">
        <v>35.262</v>
      </c>
      <c r="H87" s="124"/>
      <c r="I87" s="124"/>
      <c r="J87" s="130"/>
      <c r="K87" s="130"/>
    </row>
    <row r="88" ht="25" customHeight="1" spans="1:11">
      <c r="A88" s="128" t="s">
        <v>238</v>
      </c>
      <c r="B88" s="128" t="s">
        <v>209</v>
      </c>
      <c r="C88" s="129"/>
      <c r="D88" s="131" t="s">
        <v>241</v>
      </c>
      <c r="E88" s="132" t="s">
        <v>242</v>
      </c>
      <c r="F88" s="133">
        <v>35.262</v>
      </c>
      <c r="G88" s="124">
        <v>35.262</v>
      </c>
      <c r="H88" s="124"/>
      <c r="I88" s="124"/>
      <c r="J88" s="132"/>
      <c r="K88" s="132"/>
    </row>
    <row r="89" ht="28.45" customHeight="1" spans="1:11">
      <c r="A89" s="128" t="s">
        <v>238</v>
      </c>
      <c r="B89" s="128" t="s">
        <v>209</v>
      </c>
      <c r="C89" s="128" t="s">
        <v>200</v>
      </c>
      <c r="D89" s="131" t="s">
        <v>243</v>
      </c>
      <c r="E89" s="132" t="s">
        <v>244</v>
      </c>
      <c r="F89" s="133">
        <v>35.262</v>
      </c>
      <c r="G89" s="133">
        <v>35.262</v>
      </c>
      <c r="H89" s="133"/>
      <c r="I89" s="133"/>
      <c r="J89" s="132"/>
      <c r="K89" s="132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46"/>
  <sheetViews>
    <sheetView workbookViewId="0">
      <selection activeCell="K41" sqref="K41"/>
    </sheetView>
  </sheetViews>
  <sheetFormatPr defaultColWidth="10" defaultRowHeight="14"/>
  <cols>
    <col min="1" max="1" width="3.66363636363636" customWidth="1"/>
    <col min="2" max="2" width="4.74545454545455" customWidth="1"/>
    <col min="3" max="3" width="4.60909090909091" customWidth="1"/>
    <col min="4" max="4" width="7.32727272727273" customWidth="1"/>
    <col min="5" max="5" width="20.0818181818182" customWidth="1"/>
    <col min="6" max="6" width="9.22727272727273" customWidth="1"/>
    <col min="7" max="12" width="7.18181818181818" customWidth="1"/>
    <col min="13" max="13" width="6.78181818181818" customWidth="1"/>
    <col min="14" max="17" width="7.18181818181818" customWidth="1"/>
    <col min="18" max="18" width="7.05454545454545" customWidth="1"/>
    <col min="19" max="20" width="7.18181818181818" customWidth="1"/>
    <col min="21" max="21" width="9.77272727272727" customWidth="1"/>
  </cols>
  <sheetData>
    <row r="1" ht="16.35" customHeight="1" spans="1:20">
      <c r="A1" s="73"/>
      <c r="S1" s="91" t="s">
        <v>253</v>
      </c>
      <c r="T1" s="91"/>
    </row>
    <row r="2" ht="42.25" customHeight="1" spans="1:20">
      <c r="A2" s="93" t="s">
        <v>10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</row>
    <row r="3" ht="19.8" customHeight="1" spans="1:20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3" t="s">
        <v>33</v>
      </c>
      <c r="T3" s="83"/>
    </row>
    <row r="4" ht="19.8" customHeight="1" spans="1:20">
      <c r="A4" s="94" t="s">
        <v>166</v>
      </c>
      <c r="B4" s="94"/>
      <c r="C4" s="94"/>
      <c r="D4" s="94" t="s">
        <v>254</v>
      </c>
      <c r="E4" s="94" t="s">
        <v>255</v>
      </c>
      <c r="F4" s="94" t="s">
        <v>256</v>
      </c>
      <c r="G4" s="94" t="s">
        <v>257</v>
      </c>
      <c r="H4" s="94" t="s">
        <v>258</v>
      </c>
      <c r="I4" s="94" t="s">
        <v>259</v>
      </c>
      <c r="J4" s="94" t="s">
        <v>260</v>
      </c>
      <c r="K4" s="94" t="s">
        <v>261</v>
      </c>
      <c r="L4" s="94" t="s">
        <v>262</v>
      </c>
      <c r="M4" s="94" t="s">
        <v>263</v>
      </c>
      <c r="N4" s="94" t="s">
        <v>264</v>
      </c>
      <c r="O4" s="94" t="s">
        <v>265</v>
      </c>
      <c r="P4" s="94" t="s">
        <v>266</v>
      </c>
      <c r="Q4" s="94" t="s">
        <v>267</v>
      </c>
      <c r="R4" s="94" t="s">
        <v>268</v>
      </c>
      <c r="S4" s="94" t="s">
        <v>269</v>
      </c>
      <c r="T4" s="94" t="s">
        <v>270</v>
      </c>
    </row>
    <row r="5" ht="20.7" customHeight="1" spans="1:20">
      <c r="A5" s="94" t="s">
        <v>174</v>
      </c>
      <c r="B5" s="94" t="s">
        <v>175</v>
      </c>
      <c r="C5" s="94" t="s">
        <v>176</v>
      </c>
      <c r="D5" s="94"/>
      <c r="E5" s="94"/>
      <c r="F5" s="94"/>
      <c r="G5" s="94"/>
      <c r="H5" s="94"/>
      <c r="I5" s="94"/>
      <c r="J5" s="94"/>
      <c r="K5" s="94"/>
      <c r="L5" s="94"/>
      <c r="M5" s="94"/>
      <c r="N5" s="94"/>
      <c r="O5" s="94"/>
      <c r="P5" s="94"/>
      <c r="Q5" s="94"/>
      <c r="R5" s="94"/>
      <c r="S5" s="94"/>
      <c r="T5" s="94"/>
    </row>
    <row r="6" ht="22.8" customHeight="1" spans="1:20">
      <c r="A6" s="88"/>
      <c r="B6" s="88"/>
      <c r="C6" s="88"/>
      <c r="D6" s="88"/>
      <c r="E6" s="88" t="s">
        <v>137</v>
      </c>
      <c r="F6" s="87">
        <v>7321.471455</v>
      </c>
      <c r="G6" s="87">
        <v>3828.202855</v>
      </c>
      <c r="H6" s="87">
        <v>3488.5166</v>
      </c>
      <c r="I6" s="87"/>
      <c r="J6" s="87"/>
      <c r="K6" s="87"/>
      <c r="L6" s="87"/>
      <c r="M6" s="87"/>
      <c r="N6" s="87"/>
      <c r="O6" s="87">
        <v>4.752</v>
      </c>
      <c r="P6" s="87"/>
      <c r="Q6" s="87"/>
      <c r="R6" s="87"/>
      <c r="S6" s="87"/>
      <c r="T6" s="87"/>
    </row>
    <row r="7" ht="22.8" customHeight="1" spans="1:20">
      <c r="A7" s="88"/>
      <c r="B7" s="88"/>
      <c r="C7" s="88"/>
      <c r="D7" s="86" t="s">
        <v>155</v>
      </c>
      <c r="E7" s="86" t="s">
        <v>156</v>
      </c>
      <c r="F7" s="87">
        <v>7321.471455</v>
      </c>
      <c r="G7" s="87">
        <v>3828.202855</v>
      </c>
      <c r="H7" s="87">
        <v>3488.5166</v>
      </c>
      <c r="I7" s="87"/>
      <c r="J7" s="87"/>
      <c r="K7" s="87"/>
      <c r="L7" s="87"/>
      <c r="M7" s="87"/>
      <c r="N7" s="87"/>
      <c r="O7" s="87">
        <v>4.752</v>
      </c>
      <c r="P7" s="87"/>
      <c r="Q7" s="87"/>
      <c r="R7" s="87"/>
      <c r="S7" s="87"/>
      <c r="T7" s="87"/>
    </row>
    <row r="8" ht="22.8" customHeight="1" spans="1:20">
      <c r="A8" s="98"/>
      <c r="B8" s="98"/>
      <c r="C8" s="98"/>
      <c r="D8" s="96" t="s">
        <v>157</v>
      </c>
      <c r="E8" s="96" t="s">
        <v>158</v>
      </c>
      <c r="F8" s="120">
        <v>4726.763134</v>
      </c>
      <c r="G8" s="87">
        <v>1981.555234</v>
      </c>
      <c r="H8" s="87">
        <v>2740.4559</v>
      </c>
      <c r="I8" s="87"/>
      <c r="J8" s="87"/>
      <c r="K8" s="87"/>
      <c r="L8" s="87"/>
      <c r="M8" s="87"/>
      <c r="N8" s="87"/>
      <c r="O8" s="87">
        <v>4.752</v>
      </c>
      <c r="P8" s="87"/>
      <c r="Q8" s="87"/>
      <c r="R8" s="87"/>
      <c r="S8" s="87"/>
      <c r="T8" s="87"/>
    </row>
    <row r="9" ht="22.8" customHeight="1" spans="1:20">
      <c r="A9" s="99" t="s">
        <v>178</v>
      </c>
      <c r="B9" s="99" t="s">
        <v>181</v>
      </c>
      <c r="C9" s="99" t="s">
        <v>181</v>
      </c>
      <c r="D9" s="95" t="s">
        <v>271</v>
      </c>
      <c r="E9" s="100" t="s">
        <v>272</v>
      </c>
      <c r="F9" s="105">
        <v>204.677568</v>
      </c>
      <c r="G9" s="105">
        <v>204.677568</v>
      </c>
      <c r="H9" s="105"/>
      <c r="I9" s="105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</row>
    <row r="10" ht="22.8" customHeight="1" spans="1:20">
      <c r="A10" s="99" t="s">
        <v>178</v>
      </c>
      <c r="B10" s="99" t="s">
        <v>181</v>
      </c>
      <c r="C10" s="99" t="s">
        <v>186</v>
      </c>
      <c r="D10" s="95" t="s">
        <v>271</v>
      </c>
      <c r="E10" s="100" t="s">
        <v>273</v>
      </c>
      <c r="F10" s="105">
        <v>102.338784</v>
      </c>
      <c r="G10" s="105">
        <v>102.338784</v>
      </c>
      <c r="H10" s="105"/>
      <c r="I10" s="105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</row>
    <row r="11" ht="22.8" customHeight="1" spans="1:20">
      <c r="A11" s="99" t="s">
        <v>178</v>
      </c>
      <c r="B11" s="99" t="s">
        <v>189</v>
      </c>
      <c r="C11" s="99" t="s">
        <v>189</v>
      </c>
      <c r="D11" s="95" t="s">
        <v>271</v>
      </c>
      <c r="E11" s="100" t="s">
        <v>274</v>
      </c>
      <c r="F11" s="105">
        <v>28.189248</v>
      </c>
      <c r="G11" s="105">
        <v>28.189248</v>
      </c>
      <c r="H11" s="105"/>
      <c r="I11" s="105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</row>
    <row r="12" ht="22.8" customHeight="1" spans="1:20">
      <c r="A12" s="99" t="s">
        <v>194</v>
      </c>
      <c r="B12" s="99" t="s">
        <v>197</v>
      </c>
      <c r="C12" s="99" t="s">
        <v>200</v>
      </c>
      <c r="D12" s="95" t="s">
        <v>271</v>
      </c>
      <c r="E12" s="100" t="s">
        <v>275</v>
      </c>
      <c r="F12" s="105">
        <v>108.734958</v>
      </c>
      <c r="G12" s="105">
        <v>108.734958</v>
      </c>
      <c r="H12" s="105"/>
      <c r="I12" s="105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</row>
    <row r="13" ht="22.8" customHeight="1" spans="1:20">
      <c r="A13" s="99" t="s">
        <v>203</v>
      </c>
      <c r="B13" s="99" t="s">
        <v>206</v>
      </c>
      <c r="C13" s="99" t="s">
        <v>209</v>
      </c>
      <c r="D13" s="95" t="s">
        <v>271</v>
      </c>
      <c r="E13" s="100" t="s">
        <v>276</v>
      </c>
      <c r="F13" s="105">
        <v>852.23</v>
      </c>
      <c r="G13" s="105"/>
      <c r="H13" s="105">
        <v>852.23</v>
      </c>
      <c r="I13" s="105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</row>
    <row r="14" ht="22.8" customHeight="1" spans="1:20">
      <c r="A14" s="99" t="s">
        <v>203</v>
      </c>
      <c r="B14" s="99" t="s">
        <v>206</v>
      </c>
      <c r="C14" s="99" t="s">
        <v>212</v>
      </c>
      <c r="D14" s="95" t="s">
        <v>271</v>
      </c>
      <c r="E14" s="100" t="s">
        <v>277</v>
      </c>
      <c r="F14" s="105">
        <v>338.45</v>
      </c>
      <c r="G14" s="105"/>
      <c r="H14" s="105">
        <v>338.45</v>
      </c>
      <c r="I14" s="105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</row>
    <row r="15" ht="22.8" customHeight="1" spans="1:20">
      <c r="A15" s="99" t="s">
        <v>203</v>
      </c>
      <c r="B15" s="99" t="s">
        <v>206</v>
      </c>
      <c r="C15" s="99" t="s">
        <v>215</v>
      </c>
      <c r="D15" s="95" t="s">
        <v>271</v>
      </c>
      <c r="E15" s="100" t="s">
        <v>278</v>
      </c>
      <c r="F15" s="105">
        <v>307.35</v>
      </c>
      <c r="G15" s="105"/>
      <c r="H15" s="105">
        <v>307.35</v>
      </c>
      <c r="I15" s="105"/>
      <c r="J15" s="105"/>
      <c r="K15" s="105"/>
      <c r="L15" s="105"/>
      <c r="M15" s="105"/>
      <c r="N15" s="105"/>
      <c r="O15" s="105"/>
      <c r="P15" s="105"/>
      <c r="Q15" s="105"/>
      <c r="R15" s="105"/>
      <c r="S15" s="105"/>
      <c r="T15" s="105"/>
    </row>
    <row r="16" ht="22.8" customHeight="1" spans="1:20">
      <c r="A16" s="99" t="s">
        <v>203</v>
      </c>
      <c r="B16" s="99" t="s">
        <v>206</v>
      </c>
      <c r="C16" s="99" t="s">
        <v>186</v>
      </c>
      <c r="D16" s="95" t="s">
        <v>271</v>
      </c>
      <c r="E16" s="100" t="s">
        <v>279</v>
      </c>
      <c r="F16" s="105">
        <v>315</v>
      </c>
      <c r="G16" s="105"/>
      <c r="H16" s="105">
        <v>315</v>
      </c>
      <c r="I16" s="105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</row>
    <row r="17" ht="22.8" customHeight="1" spans="1:20">
      <c r="A17" s="99" t="s">
        <v>203</v>
      </c>
      <c r="B17" s="99" t="s">
        <v>206</v>
      </c>
      <c r="C17" s="99" t="s">
        <v>189</v>
      </c>
      <c r="D17" s="95" t="s">
        <v>271</v>
      </c>
      <c r="E17" s="100" t="s">
        <v>280</v>
      </c>
      <c r="F17" s="105">
        <v>40</v>
      </c>
      <c r="G17" s="105"/>
      <c r="H17" s="105">
        <v>40</v>
      </c>
      <c r="I17" s="105"/>
      <c r="J17" s="105"/>
      <c r="K17" s="105"/>
      <c r="L17" s="105"/>
      <c r="M17" s="105"/>
      <c r="N17" s="105"/>
      <c r="O17" s="105"/>
      <c r="P17" s="105"/>
      <c r="Q17" s="105"/>
      <c r="R17" s="105"/>
      <c r="S17" s="105"/>
      <c r="T17" s="105"/>
    </row>
    <row r="18" ht="22.8" customHeight="1" spans="1:20">
      <c r="A18" s="99" t="s">
        <v>203</v>
      </c>
      <c r="B18" s="99" t="s">
        <v>222</v>
      </c>
      <c r="C18" s="99" t="s">
        <v>209</v>
      </c>
      <c r="D18" s="95" t="s">
        <v>271</v>
      </c>
      <c r="E18" s="100" t="s">
        <v>276</v>
      </c>
      <c r="F18" s="105">
        <v>35</v>
      </c>
      <c r="G18" s="105"/>
      <c r="H18" s="105">
        <v>35</v>
      </c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</row>
    <row r="19" ht="22.8" customHeight="1" spans="1:20">
      <c r="A19" s="99" t="s">
        <v>226</v>
      </c>
      <c r="B19" s="99" t="s">
        <v>200</v>
      </c>
      <c r="C19" s="99" t="s">
        <v>200</v>
      </c>
      <c r="D19" s="95" t="s">
        <v>271</v>
      </c>
      <c r="E19" s="100" t="s">
        <v>281</v>
      </c>
      <c r="F19" s="105">
        <v>2091.2844</v>
      </c>
      <c r="G19" s="105">
        <v>1384.1065</v>
      </c>
      <c r="H19" s="105">
        <v>702.4259</v>
      </c>
      <c r="I19" s="105"/>
      <c r="J19" s="105"/>
      <c r="K19" s="105"/>
      <c r="L19" s="105"/>
      <c r="M19" s="105"/>
      <c r="N19" s="105"/>
      <c r="O19" s="105">
        <v>4.752</v>
      </c>
      <c r="P19" s="105"/>
      <c r="Q19" s="105"/>
      <c r="R19" s="105"/>
      <c r="S19" s="105"/>
      <c r="T19" s="105"/>
    </row>
    <row r="20" ht="22.8" customHeight="1" spans="1:20">
      <c r="A20" s="99" t="s">
        <v>226</v>
      </c>
      <c r="B20" s="99" t="s">
        <v>200</v>
      </c>
      <c r="C20" s="99" t="s">
        <v>186</v>
      </c>
      <c r="D20" s="95" t="s">
        <v>271</v>
      </c>
      <c r="E20" s="100" t="s">
        <v>282</v>
      </c>
      <c r="F20" s="105">
        <v>100</v>
      </c>
      <c r="G20" s="105"/>
      <c r="H20" s="105">
        <v>100</v>
      </c>
      <c r="I20" s="105"/>
      <c r="J20" s="105"/>
      <c r="K20" s="105"/>
      <c r="L20" s="105"/>
      <c r="M20" s="105"/>
      <c r="N20" s="105"/>
      <c r="O20" s="105"/>
      <c r="P20" s="105"/>
      <c r="Q20" s="105"/>
      <c r="R20" s="105"/>
      <c r="S20" s="105"/>
      <c r="T20" s="105"/>
    </row>
    <row r="21" ht="22.8" customHeight="1" spans="1:20">
      <c r="A21" s="99" t="s">
        <v>226</v>
      </c>
      <c r="B21" s="99" t="s">
        <v>200</v>
      </c>
      <c r="C21" s="99" t="s">
        <v>235</v>
      </c>
      <c r="D21" s="95" t="s">
        <v>271</v>
      </c>
      <c r="E21" s="100" t="s">
        <v>283</v>
      </c>
      <c r="F21" s="105">
        <v>50</v>
      </c>
      <c r="G21" s="105"/>
      <c r="H21" s="105">
        <v>50</v>
      </c>
      <c r="I21" s="105"/>
      <c r="J21" s="105"/>
      <c r="K21" s="105"/>
      <c r="L21" s="105"/>
      <c r="M21" s="105"/>
      <c r="N21" s="105"/>
      <c r="O21" s="105"/>
      <c r="P21" s="105"/>
      <c r="Q21" s="105"/>
      <c r="R21" s="105"/>
      <c r="S21" s="105"/>
      <c r="T21" s="105"/>
    </row>
    <row r="22" ht="22.8" customHeight="1" spans="1:20">
      <c r="A22" s="99" t="s">
        <v>238</v>
      </c>
      <c r="B22" s="99" t="s">
        <v>209</v>
      </c>
      <c r="C22" s="99" t="s">
        <v>200</v>
      </c>
      <c r="D22" s="95" t="s">
        <v>271</v>
      </c>
      <c r="E22" s="100" t="s">
        <v>284</v>
      </c>
      <c r="F22" s="105">
        <v>153.508176</v>
      </c>
      <c r="G22" s="105">
        <v>153.508176</v>
      </c>
      <c r="H22" s="105"/>
      <c r="I22" s="105"/>
      <c r="J22" s="105"/>
      <c r="K22" s="105"/>
      <c r="L22" s="105"/>
      <c r="M22" s="105"/>
      <c r="N22" s="105"/>
      <c r="O22" s="105"/>
      <c r="P22" s="105"/>
      <c r="Q22" s="105"/>
      <c r="R22" s="105"/>
      <c r="S22" s="105"/>
      <c r="T22" s="105"/>
    </row>
    <row r="23" ht="22.8" customHeight="1" spans="1:20">
      <c r="A23" s="98"/>
      <c r="B23" s="98"/>
      <c r="C23" s="98"/>
      <c r="D23" s="96" t="s">
        <v>159</v>
      </c>
      <c r="E23" s="96" t="s">
        <v>160</v>
      </c>
      <c r="F23" s="120">
        <v>1522.911855</v>
      </c>
      <c r="G23" s="87">
        <v>1301.775555</v>
      </c>
      <c r="H23" s="87">
        <v>221.1363</v>
      </c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</row>
    <row r="24" ht="22.8" customHeight="1" spans="1:20">
      <c r="A24" s="99" t="s">
        <v>178</v>
      </c>
      <c r="B24" s="99" t="s">
        <v>181</v>
      </c>
      <c r="C24" s="99" t="s">
        <v>181</v>
      </c>
      <c r="D24" s="95" t="s">
        <v>285</v>
      </c>
      <c r="E24" s="100" t="s">
        <v>272</v>
      </c>
      <c r="F24" s="105">
        <v>133.888896</v>
      </c>
      <c r="G24" s="105">
        <v>133.888896</v>
      </c>
      <c r="H24" s="105"/>
      <c r="I24" s="105"/>
      <c r="J24" s="105"/>
      <c r="K24" s="105"/>
      <c r="L24" s="105"/>
      <c r="M24" s="105"/>
      <c r="N24" s="105"/>
      <c r="O24" s="105"/>
      <c r="P24" s="105"/>
      <c r="Q24" s="105"/>
      <c r="R24" s="105"/>
      <c r="S24" s="105"/>
      <c r="T24" s="105"/>
    </row>
    <row r="25" ht="22.8" customHeight="1" spans="1:20">
      <c r="A25" s="99" t="s">
        <v>178</v>
      </c>
      <c r="B25" s="99" t="s">
        <v>181</v>
      </c>
      <c r="C25" s="99" t="s">
        <v>186</v>
      </c>
      <c r="D25" s="95" t="s">
        <v>285</v>
      </c>
      <c r="E25" s="100" t="s">
        <v>273</v>
      </c>
      <c r="F25" s="105">
        <v>66.944448</v>
      </c>
      <c r="G25" s="105">
        <v>66.944448</v>
      </c>
      <c r="H25" s="105"/>
      <c r="I25" s="105"/>
      <c r="J25" s="105"/>
      <c r="K25" s="105"/>
      <c r="L25" s="105"/>
      <c r="M25" s="105"/>
      <c r="N25" s="105"/>
      <c r="O25" s="105"/>
      <c r="P25" s="105"/>
      <c r="Q25" s="105"/>
      <c r="R25" s="105"/>
      <c r="S25" s="105"/>
      <c r="T25" s="105"/>
    </row>
    <row r="26" ht="22.8" customHeight="1" spans="1:20">
      <c r="A26" s="99" t="s">
        <v>178</v>
      </c>
      <c r="B26" s="99" t="s">
        <v>189</v>
      </c>
      <c r="C26" s="99" t="s">
        <v>189</v>
      </c>
      <c r="D26" s="95" t="s">
        <v>285</v>
      </c>
      <c r="E26" s="100" t="s">
        <v>274</v>
      </c>
      <c r="F26" s="105">
        <v>23.436895</v>
      </c>
      <c r="G26" s="105">
        <v>23.436895</v>
      </c>
      <c r="H26" s="105"/>
      <c r="I26" s="105"/>
      <c r="J26" s="105"/>
      <c r="K26" s="105"/>
      <c r="L26" s="105"/>
      <c r="M26" s="105"/>
      <c r="N26" s="105"/>
      <c r="O26" s="105"/>
      <c r="P26" s="105"/>
      <c r="Q26" s="105"/>
      <c r="R26" s="105"/>
      <c r="S26" s="105"/>
      <c r="T26" s="105"/>
    </row>
    <row r="27" ht="22.8" customHeight="1" spans="1:20">
      <c r="A27" s="99" t="s">
        <v>194</v>
      </c>
      <c r="B27" s="99" t="s">
        <v>197</v>
      </c>
      <c r="C27" s="99">
        <v>2</v>
      </c>
      <c r="D27" s="95" t="s">
        <v>285</v>
      </c>
      <c r="E27" s="100" t="s">
        <v>286</v>
      </c>
      <c r="F27" s="105">
        <v>71.128476</v>
      </c>
      <c r="G27" s="105">
        <v>71.128476</v>
      </c>
      <c r="H27" s="105"/>
      <c r="I27" s="105"/>
      <c r="J27" s="105"/>
      <c r="K27" s="105"/>
      <c r="L27" s="105"/>
      <c r="M27" s="105"/>
      <c r="N27" s="105"/>
      <c r="O27" s="105"/>
      <c r="P27" s="105"/>
      <c r="Q27" s="105"/>
      <c r="R27" s="105"/>
      <c r="S27" s="105"/>
      <c r="T27" s="105"/>
    </row>
    <row r="28" ht="22.8" customHeight="1" spans="1:20">
      <c r="A28" s="99" t="s">
        <v>226</v>
      </c>
      <c r="B28" s="99" t="s">
        <v>200</v>
      </c>
      <c r="C28" s="99" t="s">
        <v>248</v>
      </c>
      <c r="D28" s="95" t="s">
        <v>285</v>
      </c>
      <c r="E28" s="100" t="s">
        <v>287</v>
      </c>
      <c r="F28" s="105">
        <v>1127.096468</v>
      </c>
      <c r="G28" s="105">
        <v>905.960168</v>
      </c>
      <c r="H28" s="105">
        <v>221.1363</v>
      </c>
      <c r="I28" s="105"/>
      <c r="J28" s="105"/>
      <c r="K28" s="105"/>
      <c r="L28" s="105"/>
      <c r="M28" s="105"/>
      <c r="N28" s="105"/>
      <c r="O28" s="105"/>
      <c r="P28" s="105"/>
      <c r="Q28" s="105"/>
      <c r="R28" s="105"/>
      <c r="S28" s="105"/>
      <c r="T28" s="105"/>
    </row>
    <row r="29" ht="22.8" customHeight="1" spans="1:20">
      <c r="A29" s="99" t="s">
        <v>238</v>
      </c>
      <c r="B29" s="99" t="s">
        <v>209</v>
      </c>
      <c r="C29" s="99" t="s">
        <v>200</v>
      </c>
      <c r="D29" s="95" t="s">
        <v>285</v>
      </c>
      <c r="E29" s="100" t="s">
        <v>284</v>
      </c>
      <c r="F29" s="105">
        <v>100.416672</v>
      </c>
      <c r="G29" s="105">
        <v>100.416672</v>
      </c>
      <c r="H29" s="105"/>
      <c r="I29" s="105"/>
      <c r="J29" s="105"/>
      <c r="K29" s="105"/>
      <c r="L29" s="105"/>
      <c r="M29" s="105"/>
      <c r="N29" s="105"/>
      <c r="O29" s="105"/>
      <c r="P29" s="105"/>
      <c r="Q29" s="105"/>
      <c r="R29" s="105"/>
      <c r="S29" s="105"/>
      <c r="T29" s="105"/>
    </row>
    <row r="30" ht="22.8" customHeight="1" spans="1:20">
      <c r="A30" s="98"/>
      <c r="B30" s="98"/>
      <c r="C30" s="98"/>
      <c r="D30" s="96" t="s">
        <v>161</v>
      </c>
      <c r="E30" s="96" t="s">
        <v>162</v>
      </c>
      <c r="F30" s="120">
        <v>253.43645</v>
      </c>
      <c r="G30" s="87">
        <v>88.55535</v>
      </c>
      <c r="H30" s="87">
        <v>164.8811</v>
      </c>
      <c r="I30" s="87"/>
      <c r="J30" s="87"/>
      <c r="K30" s="87"/>
      <c r="L30" s="87"/>
      <c r="M30" s="87"/>
      <c r="N30" s="87"/>
      <c r="O30" s="87"/>
      <c r="P30" s="87"/>
      <c r="Q30" s="87"/>
      <c r="R30" s="87"/>
      <c r="S30" s="87"/>
      <c r="T30" s="87"/>
    </row>
    <row r="31" ht="22.8" customHeight="1" spans="1:20">
      <c r="A31" s="99" t="s">
        <v>178</v>
      </c>
      <c r="B31" s="99" t="s">
        <v>181</v>
      </c>
      <c r="C31" s="99" t="s">
        <v>181</v>
      </c>
      <c r="D31" s="95" t="s">
        <v>288</v>
      </c>
      <c r="E31" s="100" t="s">
        <v>272</v>
      </c>
      <c r="F31" s="105">
        <v>9.083712</v>
      </c>
      <c r="G31" s="105">
        <v>9.083712</v>
      </c>
      <c r="H31" s="105"/>
      <c r="I31" s="105"/>
      <c r="J31" s="105"/>
      <c r="K31" s="105"/>
      <c r="L31" s="105"/>
      <c r="M31" s="105"/>
      <c r="N31" s="105"/>
      <c r="O31" s="105"/>
      <c r="P31" s="105"/>
      <c r="Q31" s="105"/>
      <c r="R31" s="105"/>
      <c r="S31" s="105"/>
      <c r="T31" s="105"/>
    </row>
    <row r="32" ht="22.8" customHeight="1" spans="1:20">
      <c r="A32" s="99" t="s">
        <v>178</v>
      </c>
      <c r="B32" s="99" t="s">
        <v>181</v>
      </c>
      <c r="C32" s="99" t="s">
        <v>186</v>
      </c>
      <c r="D32" s="95" t="s">
        <v>288</v>
      </c>
      <c r="E32" s="100" t="s">
        <v>273</v>
      </c>
      <c r="F32" s="105">
        <v>4.541856</v>
      </c>
      <c r="G32" s="105">
        <v>4.541856</v>
      </c>
      <c r="H32" s="105"/>
      <c r="I32" s="105"/>
      <c r="J32" s="105"/>
      <c r="K32" s="105"/>
      <c r="L32" s="105"/>
      <c r="M32" s="105"/>
      <c r="N32" s="105"/>
      <c r="O32" s="105"/>
      <c r="P32" s="105"/>
      <c r="Q32" s="105"/>
      <c r="R32" s="105"/>
      <c r="S32" s="105"/>
      <c r="T32" s="105"/>
    </row>
    <row r="33" ht="22.8" customHeight="1" spans="1:20">
      <c r="A33" s="99" t="s">
        <v>178</v>
      </c>
      <c r="B33" s="99" t="s">
        <v>189</v>
      </c>
      <c r="C33" s="99" t="s">
        <v>189</v>
      </c>
      <c r="D33" s="95" t="s">
        <v>288</v>
      </c>
      <c r="E33" s="100" t="s">
        <v>274</v>
      </c>
      <c r="F33" s="105">
        <v>1.668344</v>
      </c>
      <c r="G33" s="105">
        <v>1.668344</v>
      </c>
      <c r="H33" s="105"/>
      <c r="I33" s="105"/>
      <c r="J33" s="105"/>
      <c r="K33" s="105"/>
      <c r="L33" s="105"/>
      <c r="M33" s="105"/>
      <c r="N33" s="105"/>
      <c r="O33" s="105"/>
      <c r="P33" s="105"/>
      <c r="Q33" s="105"/>
      <c r="R33" s="105"/>
      <c r="S33" s="105"/>
      <c r="T33" s="105"/>
    </row>
    <row r="34" ht="22.8" customHeight="1" spans="1:20">
      <c r="A34" s="99" t="s">
        <v>194</v>
      </c>
      <c r="B34" s="99" t="s">
        <v>197</v>
      </c>
      <c r="C34" s="99">
        <v>2</v>
      </c>
      <c r="D34" s="95" t="s">
        <v>288</v>
      </c>
      <c r="E34" s="100" t="s">
        <v>286</v>
      </c>
      <c r="F34" s="105">
        <v>4.825722</v>
      </c>
      <c r="G34" s="105">
        <v>4.825722</v>
      </c>
      <c r="H34" s="105"/>
      <c r="I34" s="105"/>
      <c r="J34" s="105"/>
      <c r="K34" s="105"/>
      <c r="L34" s="105"/>
      <c r="M34" s="105"/>
      <c r="N34" s="105"/>
      <c r="O34" s="105"/>
      <c r="P34" s="105"/>
      <c r="Q34" s="105"/>
      <c r="R34" s="105"/>
      <c r="S34" s="105"/>
      <c r="T34" s="105"/>
    </row>
    <row r="35" ht="22.8" customHeight="1" spans="1:20">
      <c r="A35" s="99" t="s">
        <v>203</v>
      </c>
      <c r="B35" s="99" t="s">
        <v>206</v>
      </c>
      <c r="C35" s="99" t="s">
        <v>209</v>
      </c>
      <c r="D35" s="95" t="s">
        <v>288</v>
      </c>
      <c r="E35" s="100" t="s">
        <v>276</v>
      </c>
      <c r="F35" s="105">
        <v>150</v>
      </c>
      <c r="G35" s="105"/>
      <c r="H35" s="105">
        <v>150</v>
      </c>
      <c r="I35" s="105"/>
      <c r="J35" s="105"/>
      <c r="K35" s="105"/>
      <c r="L35" s="105"/>
      <c r="M35" s="105"/>
      <c r="N35" s="105"/>
      <c r="O35" s="105"/>
      <c r="P35" s="105"/>
      <c r="Q35" s="105"/>
      <c r="R35" s="105"/>
      <c r="S35" s="105"/>
      <c r="T35" s="105"/>
    </row>
    <row r="36" ht="22.8" customHeight="1" spans="1:20">
      <c r="A36" s="99" t="s">
        <v>226</v>
      </c>
      <c r="B36" s="99" t="s">
        <v>200</v>
      </c>
      <c r="C36" s="99" t="s">
        <v>200</v>
      </c>
      <c r="D36" s="95" t="s">
        <v>288</v>
      </c>
      <c r="E36" s="100" t="s">
        <v>281</v>
      </c>
      <c r="F36" s="105">
        <v>59.9041</v>
      </c>
      <c r="G36" s="105">
        <v>59.9041</v>
      </c>
      <c r="H36" s="105"/>
      <c r="I36" s="105"/>
      <c r="J36" s="105"/>
      <c r="K36" s="105"/>
      <c r="L36" s="105"/>
      <c r="M36" s="105"/>
      <c r="N36" s="105"/>
      <c r="O36" s="105"/>
      <c r="P36" s="105"/>
      <c r="Q36" s="105"/>
      <c r="R36" s="105"/>
      <c r="S36" s="105"/>
      <c r="T36" s="105"/>
    </row>
    <row r="37" ht="22.8" customHeight="1" spans="1:20">
      <c r="A37" s="99" t="s">
        <v>226</v>
      </c>
      <c r="B37" s="99" t="s">
        <v>200</v>
      </c>
      <c r="C37" s="99" t="s">
        <v>248</v>
      </c>
      <c r="D37" s="95" t="s">
        <v>288</v>
      </c>
      <c r="E37" s="100" t="s">
        <v>287</v>
      </c>
      <c r="F37" s="105">
        <v>16.599932</v>
      </c>
      <c r="G37" s="105">
        <v>1.718832</v>
      </c>
      <c r="H37" s="105">
        <v>14.8811</v>
      </c>
      <c r="I37" s="105"/>
      <c r="J37" s="105"/>
      <c r="K37" s="105"/>
      <c r="L37" s="105"/>
      <c r="M37" s="105"/>
      <c r="N37" s="105"/>
      <c r="O37" s="105"/>
      <c r="P37" s="105"/>
      <c r="Q37" s="105"/>
      <c r="R37" s="105"/>
      <c r="S37" s="105"/>
      <c r="T37" s="105"/>
    </row>
    <row r="38" ht="22.8" customHeight="1" spans="1:20">
      <c r="A38" s="99" t="s">
        <v>238</v>
      </c>
      <c r="B38" s="99" t="s">
        <v>209</v>
      </c>
      <c r="C38" s="99" t="s">
        <v>200</v>
      </c>
      <c r="D38" s="95" t="s">
        <v>288</v>
      </c>
      <c r="E38" s="100" t="s">
        <v>284</v>
      </c>
      <c r="F38" s="105">
        <v>6.812784</v>
      </c>
      <c r="G38" s="105">
        <v>6.812784</v>
      </c>
      <c r="H38" s="105"/>
      <c r="I38" s="105"/>
      <c r="J38" s="105"/>
      <c r="K38" s="105"/>
      <c r="L38" s="105"/>
      <c r="M38" s="105"/>
      <c r="N38" s="105"/>
      <c r="O38" s="105"/>
      <c r="P38" s="105"/>
      <c r="Q38" s="105"/>
      <c r="R38" s="105"/>
      <c r="S38" s="105"/>
      <c r="T38" s="105"/>
    </row>
    <row r="39" ht="22.8" customHeight="1" spans="1:20">
      <c r="A39" s="98"/>
      <c r="B39" s="98"/>
      <c r="C39" s="98"/>
      <c r="D39" s="96" t="s">
        <v>163</v>
      </c>
      <c r="E39" s="96" t="s">
        <v>164</v>
      </c>
      <c r="F39" s="120">
        <v>818.360016</v>
      </c>
      <c r="G39" s="87">
        <v>456.316716</v>
      </c>
      <c r="H39" s="87">
        <v>362.0433</v>
      </c>
      <c r="I39" s="87"/>
      <c r="J39" s="87"/>
      <c r="K39" s="87"/>
      <c r="L39" s="87"/>
      <c r="M39" s="87"/>
      <c r="N39" s="87"/>
      <c r="O39" s="87"/>
      <c r="P39" s="87"/>
      <c r="Q39" s="87"/>
      <c r="R39" s="87"/>
      <c r="S39" s="87"/>
      <c r="T39" s="87"/>
    </row>
    <row r="40" ht="22.8" customHeight="1" spans="1:20">
      <c r="A40" s="99" t="s">
        <v>178</v>
      </c>
      <c r="B40" s="99" t="s">
        <v>181</v>
      </c>
      <c r="C40" s="99" t="s">
        <v>181</v>
      </c>
      <c r="D40" s="95" t="s">
        <v>289</v>
      </c>
      <c r="E40" s="100" t="s">
        <v>272</v>
      </c>
      <c r="F40" s="105">
        <v>47.016</v>
      </c>
      <c r="G40" s="105">
        <v>47.016</v>
      </c>
      <c r="H40" s="105"/>
      <c r="I40" s="105"/>
      <c r="J40" s="105"/>
      <c r="K40" s="105"/>
      <c r="L40" s="105"/>
      <c r="M40" s="105"/>
      <c r="N40" s="105"/>
      <c r="O40" s="105"/>
      <c r="P40" s="105"/>
      <c r="Q40" s="105"/>
      <c r="R40" s="105"/>
      <c r="S40" s="105"/>
      <c r="T40" s="105"/>
    </row>
    <row r="41" ht="22.8" customHeight="1" spans="1:20">
      <c r="A41" s="99" t="s">
        <v>178</v>
      </c>
      <c r="B41" s="99" t="s">
        <v>181</v>
      </c>
      <c r="C41" s="99" t="s">
        <v>186</v>
      </c>
      <c r="D41" s="95" t="s">
        <v>289</v>
      </c>
      <c r="E41" s="100" t="s">
        <v>273</v>
      </c>
      <c r="F41" s="105">
        <v>23.508</v>
      </c>
      <c r="G41" s="105">
        <v>23.508</v>
      </c>
      <c r="H41" s="105"/>
      <c r="I41" s="105"/>
      <c r="J41" s="105"/>
      <c r="K41" s="105"/>
      <c r="L41" s="105"/>
      <c r="M41" s="105"/>
      <c r="N41" s="105"/>
      <c r="O41" s="105"/>
      <c r="P41" s="105"/>
      <c r="Q41" s="105"/>
      <c r="R41" s="105"/>
      <c r="S41" s="105"/>
      <c r="T41" s="105"/>
    </row>
    <row r="42" ht="22.8" customHeight="1" spans="1:20">
      <c r="A42" s="99" t="s">
        <v>178</v>
      </c>
      <c r="B42" s="99" t="s">
        <v>189</v>
      </c>
      <c r="C42" s="99" t="s">
        <v>189</v>
      </c>
      <c r="D42" s="95" t="s">
        <v>289</v>
      </c>
      <c r="E42" s="100" t="s">
        <v>274</v>
      </c>
      <c r="F42" s="105">
        <v>7.39345</v>
      </c>
      <c r="G42" s="105">
        <v>7.39345</v>
      </c>
      <c r="H42" s="105"/>
      <c r="I42" s="105"/>
      <c r="J42" s="105"/>
      <c r="K42" s="105"/>
      <c r="L42" s="105"/>
      <c r="M42" s="105"/>
      <c r="N42" s="105"/>
      <c r="O42" s="105"/>
      <c r="P42" s="105"/>
      <c r="Q42" s="105"/>
      <c r="R42" s="105"/>
      <c r="S42" s="105"/>
      <c r="T42" s="105"/>
    </row>
    <row r="43" ht="22.8" customHeight="1" spans="1:20">
      <c r="A43" s="99" t="s">
        <v>194</v>
      </c>
      <c r="B43" s="99" t="s">
        <v>197</v>
      </c>
      <c r="C43" s="99" t="s">
        <v>209</v>
      </c>
      <c r="D43" s="95" t="s">
        <v>289</v>
      </c>
      <c r="E43" s="100" t="s">
        <v>286</v>
      </c>
      <c r="F43" s="105">
        <v>24.97725</v>
      </c>
      <c r="G43" s="105">
        <v>24.97725</v>
      </c>
      <c r="H43" s="105"/>
      <c r="I43" s="105"/>
      <c r="J43" s="105"/>
      <c r="K43" s="105"/>
      <c r="L43" s="105"/>
      <c r="M43" s="105"/>
      <c r="N43" s="105"/>
      <c r="O43" s="105"/>
      <c r="P43" s="105"/>
      <c r="Q43" s="105"/>
      <c r="R43" s="105"/>
      <c r="S43" s="105"/>
      <c r="T43" s="105"/>
    </row>
    <row r="44" ht="22.8" customHeight="1" spans="1:20">
      <c r="A44" s="99" t="s">
        <v>203</v>
      </c>
      <c r="B44" s="99" t="s">
        <v>206</v>
      </c>
      <c r="C44" s="99" t="s">
        <v>189</v>
      </c>
      <c r="D44" s="95" t="s">
        <v>289</v>
      </c>
      <c r="E44" s="100" t="s">
        <v>280</v>
      </c>
      <c r="F44" s="105">
        <v>283.57</v>
      </c>
      <c r="G44" s="105"/>
      <c r="H44" s="105">
        <v>283.57</v>
      </c>
      <c r="I44" s="105"/>
      <c r="J44" s="105"/>
      <c r="K44" s="105"/>
      <c r="L44" s="105"/>
      <c r="M44" s="105"/>
      <c r="N44" s="105"/>
      <c r="O44" s="105"/>
      <c r="P44" s="105"/>
      <c r="Q44" s="105"/>
      <c r="R44" s="105"/>
      <c r="S44" s="105"/>
      <c r="T44" s="105"/>
    </row>
    <row r="45" ht="22.8" customHeight="1" spans="1:20">
      <c r="A45" s="99" t="s">
        <v>226</v>
      </c>
      <c r="B45" s="99" t="s">
        <v>200</v>
      </c>
      <c r="C45" s="99" t="s">
        <v>248</v>
      </c>
      <c r="D45" s="95" t="s">
        <v>289</v>
      </c>
      <c r="E45" s="100" t="s">
        <v>287</v>
      </c>
      <c r="F45" s="105">
        <v>396.633316</v>
      </c>
      <c r="G45" s="105">
        <v>318.160016</v>
      </c>
      <c r="H45" s="105">
        <v>78.4733</v>
      </c>
      <c r="I45" s="105"/>
      <c r="J45" s="105"/>
      <c r="K45" s="105"/>
      <c r="L45" s="105"/>
      <c r="M45" s="105"/>
      <c r="N45" s="105"/>
      <c r="O45" s="105"/>
      <c r="P45" s="105"/>
      <c r="Q45" s="105"/>
      <c r="R45" s="105"/>
      <c r="S45" s="105"/>
      <c r="T45" s="105"/>
    </row>
    <row r="46" ht="22.8" customHeight="1" spans="1:20">
      <c r="A46" s="99" t="s">
        <v>238</v>
      </c>
      <c r="B46" s="99" t="s">
        <v>209</v>
      </c>
      <c r="C46" s="99" t="s">
        <v>200</v>
      </c>
      <c r="D46" s="95" t="s">
        <v>289</v>
      </c>
      <c r="E46" s="100" t="s">
        <v>284</v>
      </c>
      <c r="F46" s="105">
        <v>35.262</v>
      </c>
      <c r="G46" s="105">
        <v>35.262</v>
      </c>
      <c r="H46" s="105"/>
      <c r="I46" s="105"/>
      <c r="J46" s="105"/>
      <c r="K46" s="105"/>
      <c r="L46" s="105"/>
      <c r="M46" s="105"/>
      <c r="N46" s="105"/>
      <c r="O46" s="105"/>
      <c r="P46" s="105"/>
      <c r="Q46" s="105"/>
      <c r="R46" s="105"/>
      <c r="S46" s="105"/>
      <c r="T46" s="10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46"/>
  <sheetViews>
    <sheetView workbookViewId="0">
      <selection activeCell="A1" sqref="A1"/>
    </sheetView>
  </sheetViews>
  <sheetFormatPr defaultColWidth="10" defaultRowHeight="14"/>
  <cols>
    <col min="1" max="2" width="4.07272727272727" customWidth="1"/>
    <col min="3" max="3" width="4.20909090909091" customWidth="1"/>
    <col min="4" max="4" width="6.10909090909091" customWidth="1"/>
    <col min="5" max="5" width="15.8727272727273" customWidth="1"/>
    <col min="6" max="6" width="8.95454545454546" customWidth="1"/>
    <col min="7" max="7" width="7.78181818181818" customWidth="1"/>
    <col min="8" max="8" width="6.69090909090909" customWidth="1"/>
    <col min="9" max="16" width="7.18181818181818" customWidth="1"/>
    <col min="17" max="17" width="5.83636363636364" customWidth="1"/>
    <col min="18" max="21" width="7.18181818181818" customWidth="1"/>
    <col min="22" max="22" width="9.77272727272727" customWidth="1"/>
  </cols>
  <sheetData>
    <row r="1" ht="16.35" customHeight="1" spans="1:21">
      <c r="A1" s="73"/>
      <c r="T1" s="91" t="s">
        <v>290</v>
      </c>
      <c r="U1" s="91"/>
    </row>
    <row r="2" ht="37.05" customHeight="1" spans="1:21">
      <c r="A2" s="93" t="s">
        <v>11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</row>
    <row r="3" ht="22.4" customHeight="1" spans="1:21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3" t="s">
        <v>33</v>
      </c>
      <c r="U3" s="83"/>
    </row>
    <row r="4" ht="22.4" customHeight="1" spans="1:21">
      <c r="A4" s="94" t="s">
        <v>166</v>
      </c>
      <c r="B4" s="94"/>
      <c r="C4" s="94"/>
      <c r="D4" s="94" t="s">
        <v>254</v>
      </c>
      <c r="E4" s="94" t="s">
        <v>255</v>
      </c>
      <c r="F4" s="94" t="s">
        <v>291</v>
      </c>
      <c r="G4" s="94" t="s">
        <v>169</v>
      </c>
      <c r="H4" s="94"/>
      <c r="I4" s="94"/>
      <c r="J4" s="94"/>
      <c r="K4" s="94" t="s">
        <v>170</v>
      </c>
      <c r="L4" s="94"/>
      <c r="M4" s="94"/>
      <c r="N4" s="94"/>
      <c r="O4" s="94"/>
      <c r="P4" s="94"/>
      <c r="Q4" s="94"/>
      <c r="R4" s="94"/>
      <c r="S4" s="94"/>
      <c r="T4" s="94"/>
      <c r="U4" s="94"/>
    </row>
    <row r="5" ht="39.65" customHeight="1" spans="1:21">
      <c r="A5" s="94" t="s">
        <v>174</v>
      </c>
      <c r="B5" s="94" t="s">
        <v>175</v>
      </c>
      <c r="C5" s="94" t="s">
        <v>176</v>
      </c>
      <c r="D5" s="94"/>
      <c r="E5" s="94"/>
      <c r="F5" s="94"/>
      <c r="G5" s="94" t="s">
        <v>137</v>
      </c>
      <c r="H5" s="94" t="s">
        <v>292</v>
      </c>
      <c r="I5" s="94" t="s">
        <v>293</v>
      </c>
      <c r="J5" s="94" t="s">
        <v>265</v>
      </c>
      <c r="K5" s="94" t="s">
        <v>137</v>
      </c>
      <c r="L5" s="94" t="s">
        <v>294</v>
      </c>
      <c r="M5" s="94" t="s">
        <v>295</v>
      </c>
      <c r="N5" s="94" t="s">
        <v>296</v>
      </c>
      <c r="O5" s="94" t="s">
        <v>267</v>
      </c>
      <c r="P5" s="94" t="s">
        <v>297</v>
      </c>
      <c r="Q5" s="94" t="s">
        <v>298</v>
      </c>
      <c r="R5" s="94" t="s">
        <v>299</v>
      </c>
      <c r="S5" s="94" t="s">
        <v>263</v>
      </c>
      <c r="T5" s="94" t="s">
        <v>266</v>
      </c>
      <c r="U5" s="94" t="s">
        <v>270</v>
      </c>
    </row>
    <row r="6" ht="22.8" customHeight="1" spans="1:21">
      <c r="A6" s="88"/>
      <c r="B6" s="88"/>
      <c r="C6" s="88"/>
      <c r="D6" s="88"/>
      <c r="E6" s="88" t="s">
        <v>137</v>
      </c>
      <c r="F6" s="87">
        <v>7321.471455</v>
      </c>
      <c r="G6" s="87">
        <v>4849.871455</v>
      </c>
      <c r="H6" s="87">
        <v>3828.202855</v>
      </c>
      <c r="I6" s="87">
        <v>1016.9166</v>
      </c>
      <c r="J6" s="87">
        <v>4.752</v>
      </c>
      <c r="K6" s="87">
        <v>2471.6</v>
      </c>
      <c r="L6" s="87"/>
      <c r="M6" s="87">
        <v>2471.6</v>
      </c>
      <c r="N6" s="87"/>
      <c r="O6" s="87"/>
      <c r="P6" s="87"/>
      <c r="Q6" s="87"/>
      <c r="R6" s="87"/>
      <c r="S6" s="87"/>
      <c r="T6" s="87"/>
      <c r="U6" s="87"/>
    </row>
    <row r="7" ht="22.8" customHeight="1" spans="1:21">
      <c r="A7" s="88"/>
      <c r="B7" s="88"/>
      <c r="C7" s="88"/>
      <c r="D7" s="86" t="s">
        <v>155</v>
      </c>
      <c r="E7" s="86" t="s">
        <v>156</v>
      </c>
      <c r="F7" s="107">
        <v>7321.471455</v>
      </c>
      <c r="G7" s="87">
        <v>4849.871455</v>
      </c>
      <c r="H7" s="87">
        <v>3828.202855</v>
      </c>
      <c r="I7" s="87">
        <v>1016.9166</v>
      </c>
      <c r="J7" s="87">
        <v>4.752</v>
      </c>
      <c r="K7" s="87">
        <v>2471.6</v>
      </c>
      <c r="L7" s="87">
        <v>0</v>
      </c>
      <c r="M7" s="87">
        <v>2471.6</v>
      </c>
      <c r="N7" s="87"/>
      <c r="O7" s="87"/>
      <c r="P7" s="87"/>
      <c r="Q7" s="87"/>
      <c r="R7" s="87"/>
      <c r="S7" s="87"/>
      <c r="T7" s="87"/>
      <c r="U7" s="87"/>
    </row>
    <row r="8" ht="22.8" customHeight="1" spans="1:21">
      <c r="A8" s="98"/>
      <c r="B8" s="98"/>
      <c r="C8" s="98"/>
      <c r="D8" s="96" t="s">
        <v>157</v>
      </c>
      <c r="E8" s="96" t="s">
        <v>158</v>
      </c>
      <c r="F8" s="107">
        <v>4726.763134</v>
      </c>
      <c r="G8" s="87">
        <v>2688.733134</v>
      </c>
      <c r="H8" s="87">
        <v>1981.555234</v>
      </c>
      <c r="I8" s="87">
        <v>702.4259</v>
      </c>
      <c r="J8" s="87">
        <v>4.752</v>
      </c>
      <c r="K8" s="87">
        <v>2038.03</v>
      </c>
      <c r="L8" s="87">
        <v>0</v>
      </c>
      <c r="M8" s="87">
        <v>2038.03</v>
      </c>
      <c r="N8" s="87"/>
      <c r="O8" s="87"/>
      <c r="P8" s="87"/>
      <c r="Q8" s="87"/>
      <c r="R8" s="87"/>
      <c r="S8" s="87"/>
      <c r="T8" s="87"/>
      <c r="U8" s="87"/>
    </row>
    <row r="9" ht="22.8" customHeight="1" spans="1:21">
      <c r="A9" s="99" t="s">
        <v>178</v>
      </c>
      <c r="B9" s="99" t="s">
        <v>181</v>
      </c>
      <c r="C9" s="99" t="s">
        <v>181</v>
      </c>
      <c r="D9" s="95" t="s">
        <v>271</v>
      </c>
      <c r="E9" s="100" t="s">
        <v>272</v>
      </c>
      <c r="F9" s="97">
        <v>204.677568</v>
      </c>
      <c r="G9" s="78">
        <v>204.677568</v>
      </c>
      <c r="H9" s="78">
        <v>204.677568</v>
      </c>
      <c r="I9" s="78"/>
      <c r="J9" s="78"/>
      <c r="K9" s="78"/>
      <c r="L9" s="78"/>
      <c r="M9" s="78"/>
      <c r="N9" s="78"/>
      <c r="O9" s="78"/>
      <c r="P9" s="78"/>
      <c r="Q9" s="78"/>
      <c r="R9" s="78"/>
      <c r="S9" s="78"/>
      <c r="T9" s="78"/>
      <c r="U9" s="78"/>
    </row>
    <row r="10" ht="22.8" customHeight="1" spans="1:21">
      <c r="A10" s="99" t="s">
        <v>178</v>
      </c>
      <c r="B10" s="99" t="s">
        <v>181</v>
      </c>
      <c r="C10" s="99" t="s">
        <v>186</v>
      </c>
      <c r="D10" s="95" t="s">
        <v>271</v>
      </c>
      <c r="E10" s="100" t="s">
        <v>273</v>
      </c>
      <c r="F10" s="97">
        <v>102.338784</v>
      </c>
      <c r="G10" s="78">
        <v>102.338784</v>
      </c>
      <c r="H10" s="78">
        <v>102.338784</v>
      </c>
      <c r="I10" s="78"/>
      <c r="J10" s="78"/>
      <c r="K10" s="78"/>
      <c r="L10" s="78"/>
      <c r="M10" s="78"/>
      <c r="N10" s="78"/>
      <c r="O10" s="78"/>
      <c r="P10" s="78"/>
      <c r="Q10" s="78"/>
      <c r="R10" s="78"/>
      <c r="S10" s="78"/>
      <c r="T10" s="78"/>
      <c r="U10" s="78"/>
    </row>
    <row r="11" ht="22.8" customHeight="1" spans="1:21">
      <c r="A11" s="99" t="s">
        <v>178</v>
      </c>
      <c r="B11" s="99" t="s">
        <v>189</v>
      </c>
      <c r="C11" s="99" t="s">
        <v>189</v>
      </c>
      <c r="D11" s="95" t="s">
        <v>271</v>
      </c>
      <c r="E11" s="100" t="s">
        <v>274</v>
      </c>
      <c r="F11" s="97">
        <v>28.189248</v>
      </c>
      <c r="G11" s="78">
        <v>28.189248</v>
      </c>
      <c r="H11" s="78">
        <v>28.189248</v>
      </c>
      <c r="I11" s="78"/>
      <c r="J11" s="78"/>
      <c r="K11" s="78"/>
      <c r="L11" s="78"/>
      <c r="M11" s="78"/>
      <c r="N11" s="78"/>
      <c r="O11" s="78"/>
      <c r="P11" s="78"/>
      <c r="Q11" s="78"/>
      <c r="R11" s="78"/>
      <c r="S11" s="78"/>
      <c r="T11" s="78"/>
      <c r="U11" s="78"/>
    </row>
    <row r="12" ht="22.8" customHeight="1" spans="1:21">
      <c r="A12" s="99" t="s">
        <v>194</v>
      </c>
      <c r="B12" s="99" t="s">
        <v>197</v>
      </c>
      <c r="C12" s="99" t="s">
        <v>200</v>
      </c>
      <c r="D12" s="95" t="s">
        <v>271</v>
      </c>
      <c r="E12" s="100" t="s">
        <v>275</v>
      </c>
      <c r="F12" s="97">
        <v>108.734958</v>
      </c>
      <c r="G12" s="78">
        <v>108.734958</v>
      </c>
      <c r="H12" s="78">
        <v>108.734958</v>
      </c>
      <c r="I12" s="78"/>
      <c r="J12" s="78"/>
      <c r="K12" s="78"/>
      <c r="L12" s="78"/>
      <c r="M12" s="78"/>
      <c r="N12" s="78"/>
      <c r="O12" s="78"/>
      <c r="P12" s="78"/>
      <c r="Q12" s="78"/>
      <c r="R12" s="78"/>
      <c r="S12" s="78"/>
      <c r="T12" s="78"/>
      <c r="U12" s="78"/>
    </row>
    <row r="13" ht="22.8" customHeight="1" spans="1:21">
      <c r="A13" s="99" t="s">
        <v>203</v>
      </c>
      <c r="B13" s="99" t="s">
        <v>206</v>
      </c>
      <c r="C13" s="99" t="s">
        <v>209</v>
      </c>
      <c r="D13" s="95" t="s">
        <v>271</v>
      </c>
      <c r="E13" s="100" t="s">
        <v>276</v>
      </c>
      <c r="F13" s="97">
        <v>852.23</v>
      </c>
      <c r="G13" s="78"/>
      <c r="H13" s="78"/>
      <c r="I13" s="78"/>
      <c r="J13" s="78"/>
      <c r="K13" s="78">
        <v>852.23</v>
      </c>
      <c r="L13" s="78"/>
      <c r="M13" s="78">
        <v>852.23</v>
      </c>
      <c r="N13" s="78"/>
      <c r="O13" s="78"/>
      <c r="P13" s="78"/>
      <c r="Q13" s="78"/>
      <c r="R13" s="78"/>
      <c r="S13" s="78"/>
      <c r="T13" s="78"/>
      <c r="U13" s="78"/>
    </row>
    <row r="14" ht="22.8" customHeight="1" spans="1:21">
      <c r="A14" s="99" t="s">
        <v>203</v>
      </c>
      <c r="B14" s="99" t="s">
        <v>206</v>
      </c>
      <c r="C14" s="99" t="s">
        <v>212</v>
      </c>
      <c r="D14" s="95" t="s">
        <v>271</v>
      </c>
      <c r="E14" s="100" t="s">
        <v>277</v>
      </c>
      <c r="F14" s="97">
        <v>338.45</v>
      </c>
      <c r="G14" s="78"/>
      <c r="H14" s="78"/>
      <c r="I14" s="78"/>
      <c r="J14" s="78"/>
      <c r="K14" s="78">
        <v>338.45</v>
      </c>
      <c r="L14" s="78"/>
      <c r="M14" s="78">
        <v>338.45</v>
      </c>
      <c r="N14" s="78"/>
      <c r="O14" s="78"/>
      <c r="P14" s="78"/>
      <c r="Q14" s="78"/>
      <c r="R14" s="78"/>
      <c r="S14" s="78"/>
      <c r="T14" s="78"/>
      <c r="U14" s="78"/>
    </row>
    <row r="15" ht="22.8" customHeight="1" spans="1:21">
      <c r="A15" s="99" t="s">
        <v>203</v>
      </c>
      <c r="B15" s="99" t="s">
        <v>206</v>
      </c>
      <c r="C15" s="99" t="s">
        <v>215</v>
      </c>
      <c r="D15" s="95" t="s">
        <v>271</v>
      </c>
      <c r="E15" s="100" t="s">
        <v>278</v>
      </c>
      <c r="F15" s="97">
        <v>307.35</v>
      </c>
      <c r="G15" s="78"/>
      <c r="H15" s="78"/>
      <c r="I15" s="78"/>
      <c r="J15" s="78"/>
      <c r="K15" s="78">
        <v>307.35</v>
      </c>
      <c r="L15" s="78"/>
      <c r="M15" s="78">
        <v>307.35</v>
      </c>
      <c r="N15" s="78"/>
      <c r="O15" s="78"/>
      <c r="P15" s="78"/>
      <c r="Q15" s="78"/>
      <c r="R15" s="78"/>
      <c r="S15" s="78"/>
      <c r="T15" s="78"/>
      <c r="U15" s="78"/>
    </row>
    <row r="16" ht="22.8" customHeight="1" spans="1:21">
      <c r="A16" s="99" t="s">
        <v>203</v>
      </c>
      <c r="B16" s="99" t="s">
        <v>206</v>
      </c>
      <c r="C16" s="99" t="s">
        <v>186</v>
      </c>
      <c r="D16" s="95" t="s">
        <v>271</v>
      </c>
      <c r="E16" s="100" t="s">
        <v>279</v>
      </c>
      <c r="F16" s="97">
        <v>315</v>
      </c>
      <c r="G16" s="78"/>
      <c r="H16" s="78"/>
      <c r="I16" s="78"/>
      <c r="J16" s="78"/>
      <c r="K16" s="78">
        <v>315</v>
      </c>
      <c r="L16" s="78"/>
      <c r="M16" s="78">
        <v>315</v>
      </c>
      <c r="N16" s="78"/>
      <c r="O16" s="78"/>
      <c r="P16" s="78"/>
      <c r="Q16" s="78"/>
      <c r="R16" s="78"/>
      <c r="S16" s="78"/>
      <c r="T16" s="78"/>
      <c r="U16" s="78"/>
    </row>
    <row r="17" ht="22.8" customHeight="1" spans="1:21">
      <c r="A17" s="99" t="s">
        <v>203</v>
      </c>
      <c r="B17" s="99" t="s">
        <v>206</v>
      </c>
      <c r="C17" s="99" t="s">
        <v>189</v>
      </c>
      <c r="D17" s="95" t="s">
        <v>271</v>
      </c>
      <c r="E17" s="100" t="s">
        <v>280</v>
      </c>
      <c r="F17" s="97">
        <v>40</v>
      </c>
      <c r="G17" s="78"/>
      <c r="H17" s="78"/>
      <c r="I17" s="78"/>
      <c r="J17" s="78"/>
      <c r="K17" s="78">
        <v>40</v>
      </c>
      <c r="L17" s="78"/>
      <c r="M17" s="78">
        <v>40</v>
      </c>
      <c r="N17" s="78"/>
      <c r="O17" s="78"/>
      <c r="P17" s="78"/>
      <c r="Q17" s="78"/>
      <c r="R17" s="78"/>
      <c r="S17" s="78"/>
      <c r="T17" s="78"/>
      <c r="U17" s="78"/>
    </row>
    <row r="18" ht="22.8" customHeight="1" spans="1:21">
      <c r="A18" s="99" t="s">
        <v>203</v>
      </c>
      <c r="B18" s="99" t="s">
        <v>222</v>
      </c>
      <c r="C18" s="99" t="s">
        <v>209</v>
      </c>
      <c r="D18" s="95" t="s">
        <v>271</v>
      </c>
      <c r="E18" s="100" t="s">
        <v>276</v>
      </c>
      <c r="F18" s="97">
        <v>35</v>
      </c>
      <c r="G18" s="78"/>
      <c r="H18" s="78"/>
      <c r="I18" s="78"/>
      <c r="J18" s="78"/>
      <c r="K18" s="78">
        <v>35</v>
      </c>
      <c r="L18" s="78"/>
      <c r="M18" s="78">
        <v>35</v>
      </c>
      <c r="N18" s="78"/>
      <c r="O18" s="78"/>
      <c r="P18" s="78"/>
      <c r="Q18" s="78"/>
      <c r="R18" s="78"/>
      <c r="S18" s="78"/>
      <c r="T18" s="78"/>
      <c r="U18" s="78"/>
    </row>
    <row r="19" ht="22.8" customHeight="1" spans="1:21">
      <c r="A19" s="99" t="s">
        <v>226</v>
      </c>
      <c r="B19" s="99" t="s">
        <v>200</v>
      </c>
      <c r="C19" s="99" t="s">
        <v>200</v>
      </c>
      <c r="D19" s="95" t="s">
        <v>271</v>
      </c>
      <c r="E19" s="100" t="s">
        <v>281</v>
      </c>
      <c r="F19" s="97">
        <v>2091.2844</v>
      </c>
      <c r="G19" s="78">
        <v>2091.2844</v>
      </c>
      <c r="H19" s="78">
        <v>1384.1065</v>
      </c>
      <c r="I19" s="78">
        <v>702.4259</v>
      </c>
      <c r="J19" s="78">
        <v>4.752</v>
      </c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</row>
    <row r="20" ht="22.8" customHeight="1" spans="1:21">
      <c r="A20" s="99" t="s">
        <v>226</v>
      </c>
      <c r="B20" s="99" t="s">
        <v>200</v>
      </c>
      <c r="C20" s="99" t="s">
        <v>186</v>
      </c>
      <c r="D20" s="95" t="s">
        <v>271</v>
      </c>
      <c r="E20" s="100" t="s">
        <v>282</v>
      </c>
      <c r="F20" s="97">
        <v>100</v>
      </c>
      <c r="G20" s="78"/>
      <c r="H20" s="78"/>
      <c r="I20" s="78"/>
      <c r="J20" s="78"/>
      <c r="K20" s="78">
        <v>100</v>
      </c>
      <c r="L20" s="78"/>
      <c r="M20" s="78">
        <v>100</v>
      </c>
      <c r="N20" s="78"/>
      <c r="O20" s="78"/>
      <c r="P20" s="78"/>
      <c r="Q20" s="78"/>
      <c r="R20" s="78"/>
      <c r="S20" s="78"/>
      <c r="T20" s="78"/>
      <c r="U20" s="78"/>
    </row>
    <row r="21" ht="22.8" customHeight="1" spans="1:21">
      <c r="A21" s="99" t="s">
        <v>226</v>
      </c>
      <c r="B21" s="99" t="s">
        <v>200</v>
      </c>
      <c r="C21" s="99" t="s">
        <v>235</v>
      </c>
      <c r="D21" s="95" t="s">
        <v>271</v>
      </c>
      <c r="E21" s="100" t="s">
        <v>283</v>
      </c>
      <c r="F21" s="97">
        <v>50</v>
      </c>
      <c r="G21" s="78"/>
      <c r="H21" s="78"/>
      <c r="I21" s="78"/>
      <c r="J21" s="78"/>
      <c r="K21" s="78">
        <v>50</v>
      </c>
      <c r="L21" s="78"/>
      <c r="M21" s="78">
        <v>50</v>
      </c>
      <c r="N21" s="78"/>
      <c r="O21" s="78"/>
      <c r="P21" s="78"/>
      <c r="Q21" s="78"/>
      <c r="R21" s="78"/>
      <c r="S21" s="78"/>
      <c r="T21" s="78"/>
      <c r="U21" s="78"/>
    </row>
    <row r="22" ht="22.8" customHeight="1" spans="1:21">
      <c r="A22" s="99" t="s">
        <v>238</v>
      </c>
      <c r="B22" s="99" t="s">
        <v>209</v>
      </c>
      <c r="C22" s="99" t="s">
        <v>200</v>
      </c>
      <c r="D22" s="95" t="s">
        <v>271</v>
      </c>
      <c r="E22" s="100" t="s">
        <v>284</v>
      </c>
      <c r="F22" s="97">
        <v>153.508176</v>
      </c>
      <c r="G22" s="78">
        <v>153.508176</v>
      </c>
      <c r="H22" s="78">
        <v>153.508176</v>
      </c>
      <c r="I22" s="78"/>
      <c r="J22" s="78"/>
      <c r="K22" s="78"/>
      <c r="L22" s="78"/>
      <c r="M22" s="78"/>
      <c r="N22" s="78"/>
      <c r="O22" s="78"/>
      <c r="P22" s="78"/>
      <c r="Q22" s="78"/>
      <c r="R22" s="78"/>
      <c r="S22" s="78"/>
      <c r="T22" s="78"/>
      <c r="U22" s="78"/>
    </row>
    <row r="23" ht="22.8" customHeight="1" spans="1:21">
      <c r="A23" s="98"/>
      <c r="B23" s="98"/>
      <c r="C23" s="98"/>
      <c r="D23" s="96" t="s">
        <v>159</v>
      </c>
      <c r="E23" s="96" t="s">
        <v>160</v>
      </c>
      <c r="F23" s="107">
        <v>1522.911855</v>
      </c>
      <c r="G23" s="87">
        <v>1522.911855</v>
      </c>
      <c r="H23" s="87">
        <v>1301.775555</v>
      </c>
      <c r="I23" s="87">
        <v>221.1363</v>
      </c>
      <c r="J23" s="87">
        <v>0</v>
      </c>
      <c r="K23" s="87">
        <v>0</v>
      </c>
      <c r="L23" s="87">
        <v>0</v>
      </c>
      <c r="M23" s="87"/>
      <c r="N23" s="87"/>
      <c r="O23" s="87"/>
      <c r="P23" s="87"/>
      <c r="Q23" s="87"/>
      <c r="R23" s="87"/>
      <c r="S23" s="87"/>
      <c r="T23" s="87"/>
      <c r="U23" s="87"/>
    </row>
    <row r="24" ht="22.8" customHeight="1" spans="1:21">
      <c r="A24" s="99" t="s">
        <v>178</v>
      </c>
      <c r="B24" s="99" t="s">
        <v>181</v>
      </c>
      <c r="C24" s="99" t="s">
        <v>181</v>
      </c>
      <c r="D24" s="95" t="s">
        <v>285</v>
      </c>
      <c r="E24" s="100" t="s">
        <v>272</v>
      </c>
      <c r="F24" s="97">
        <v>133.888896</v>
      </c>
      <c r="G24" s="78">
        <v>133.888896</v>
      </c>
      <c r="H24" s="78">
        <v>133.888896</v>
      </c>
      <c r="I24" s="78"/>
      <c r="J24" s="78"/>
      <c r="K24" s="78"/>
      <c r="L24" s="78"/>
      <c r="M24" s="78"/>
      <c r="N24" s="78"/>
      <c r="O24" s="78"/>
      <c r="P24" s="78"/>
      <c r="Q24" s="78"/>
      <c r="R24" s="78"/>
      <c r="S24" s="78"/>
      <c r="T24" s="78"/>
      <c r="U24" s="78"/>
    </row>
    <row r="25" ht="22.8" customHeight="1" spans="1:21">
      <c r="A25" s="99" t="s">
        <v>178</v>
      </c>
      <c r="B25" s="99" t="s">
        <v>181</v>
      </c>
      <c r="C25" s="99" t="s">
        <v>186</v>
      </c>
      <c r="D25" s="95" t="s">
        <v>285</v>
      </c>
      <c r="E25" s="100" t="s">
        <v>273</v>
      </c>
      <c r="F25" s="97">
        <v>66.944448</v>
      </c>
      <c r="G25" s="78">
        <v>66.944448</v>
      </c>
      <c r="H25" s="78">
        <v>66.944448</v>
      </c>
      <c r="I25" s="78"/>
      <c r="J25" s="78"/>
      <c r="K25" s="78"/>
      <c r="L25" s="78"/>
      <c r="M25" s="78"/>
      <c r="N25" s="78"/>
      <c r="O25" s="78"/>
      <c r="P25" s="78"/>
      <c r="Q25" s="78"/>
      <c r="R25" s="78"/>
      <c r="S25" s="78"/>
      <c r="T25" s="78"/>
      <c r="U25" s="78"/>
    </row>
    <row r="26" ht="22.8" customHeight="1" spans="1:21">
      <c r="A26" s="99" t="s">
        <v>178</v>
      </c>
      <c r="B26" s="99" t="s">
        <v>189</v>
      </c>
      <c r="C26" s="99" t="s">
        <v>189</v>
      </c>
      <c r="D26" s="95" t="s">
        <v>285</v>
      </c>
      <c r="E26" s="100" t="s">
        <v>274</v>
      </c>
      <c r="F26" s="97">
        <v>23.436895</v>
      </c>
      <c r="G26" s="78">
        <v>23.436895</v>
      </c>
      <c r="H26" s="78">
        <v>23.436895</v>
      </c>
      <c r="I26" s="78"/>
      <c r="J26" s="78"/>
      <c r="K26" s="78"/>
      <c r="L26" s="78"/>
      <c r="M26" s="78"/>
      <c r="N26" s="78"/>
      <c r="O26" s="78"/>
      <c r="P26" s="78"/>
      <c r="Q26" s="78"/>
      <c r="R26" s="78"/>
      <c r="S26" s="78"/>
      <c r="T26" s="78"/>
      <c r="U26" s="78"/>
    </row>
    <row r="27" ht="22.8" customHeight="1" spans="1:21">
      <c r="A27" s="99" t="s">
        <v>194</v>
      </c>
      <c r="B27" s="99" t="s">
        <v>197</v>
      </c>
      <c r="C27" s="99" t="s">
        <v>200</v>
      </c>
      <c r="D27" s="95" t="s">
        <v>285</v>
      </c>
      <c r="E27" s="100" t="s">
        <v>275</v>
      </c>
      <c r="F27" s="97">
        <v>71.128476</v>
      </c>
      <c r="G27" s="78">
        <v>71.128476</v>
      </c>
      <c r="H27" s="78">
        <v>71.128476</v>
      </c>
      <c r="I27" s="78"/>
      <c r="J27" s="78"/>
      <c r="K27" s="78"/>
      <c r="L27" s="78"/>
      <c r="M27" s="78"/>
      <c r="N27" s="78"/>
      <c r="O27" s="78"/>
      <c r="P27" s="78"/>
      <c r="Q27" s="78"/>
      <c r="R27" s="78"/>
      <c r="S27" s="78"/>
      <c r="T27" s="78"/>
      <c r="U27" s="78"/>
    </row>
    <row r="28" ht="22.8" customHeight="1" spans="1:21">
      <c r="A28" s="99" t="s">
        <v>226</v>
      </c>
      <c r="B28" s="99" t="s">
        <v>200</v>
      </c>
      <c r="C28" s="99" t="s">
        <v>248</v>
      </c>
      <c r="D28" s="95" t="s">
        <v>285</v>
      </c>
      <c r="E28" s="100" t="s">
        <v>287</v>
      </c>
      <c r="F28" s="97">
        <v>1127.096468</v>
      </c>
      <c r="G28" s="78">
        <v>1127.096468</v>
      </c>
      <c r="H28" s="78">
        <v>905.960168</v>
      </c>
      <c r="I28" s="78">
        <v>221.1363</v>
      </c>
      <c r="J28" s="78"/>
      <c r="K28" s="78"/>
      <c r="L28" s="78"/>
      <c r="M28" s="78"/>
      <c r="N28" s="78"/>
      <c r="O28" s="78"/>
      <c r="P28" s="78"/>
      <c r="Q28" s="78"/>
      <c r="R28" s="78"/>
      <c r="S28" s="78"/>
      <c r="T28" s="78"/>
      <c r="U28" s="78"/>
    </row>
    <row r="29" ht="22.8" customHeight="1" spans="1:21">
      <c r="A29" s="99" t="s">
        <v>238</v>
      </c>
      <c r="B29" s="99" t="s">
        <v>209</v>
      </c>
      <c r="C29" s="99" t="s">
        <v>200</v>
      </c>
      <c r="D29" s="95" t="s">
        <v>285</v>
      </c>
      <c r="E29" s="100" t="s">
        <v>284</v>
      </c>
      <c r="F29" s="97">
        <v>100.416672</v>
      </c>
      <c r="G29" s="78">
        <v>100.416672</v>
      </c>
      <c r="H29" s="78">
        <v>100.416672</v>
      </c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</row>
    <row r="30" ht="22.8" customHeight="1" spans="1:21">
      <c r="A30" s="98"/>
      <c r="B30" s="98"/>
      <c r="C30" s="98"/>
      <c r="D30" s="96" t="s">
        <v>161</v>
      </c>
      <c r="E30" s="96" t="s">
        <v>162</v>
      </c>
      <c r="F30" s="107">
        <v>253.43645</v>
      </c>
      <c r="G30" s="87">
        <v>103.43645</v>
      </c>
      <c r="H30" s="87">
        <v>88.55535</v>
      </c>
      <c r="I30" s="87">
        <v>14.8811</v>
      </c>
      <c r="J30" s="87">
        <v>0</v>
      </c>
      <c r="K30" s="87">
        <v>150</v>
      </c>
      <c r="L30" s="87">
        <v>0</v>
      </c>
      <c r="M30" s="87">
        <v>150</v>
      </c>
      <c r="N30" s="87"/>
      <c r="O30" s="87"/>
      <c r="P30" s="87"/>
      <c r="Q30" s="87"/>
      <c r="R30" s="87"/>
      <c r="S30" s="87"/>
      <c r="T30" s="87"/>
      <c r="U30" s="87"/>
    </row>
    <row r="31" ht="22.8" customHeight="1" spans="1:21">
      <c r="A31" s="99" t="s">
        <v>178</v>
      </c>
      <c r="B31" s="99" t="s">
        <v>181</v>
      </c>
      <c r="C31" s="99" t="s">
        <v>181</v>
      </c>
      <c r="D31" s="95" t="s">
        <v>288</v>
      </c>
      <c r="E31" s="100" t="s">
        <v>272</v>
      </c>
      <c r="F31" s="97">
        <v>9.083712</v>
      </c>
      <c r="G31" s="78">
        <v>9.083712</v>
      </c>
      <c r="H31" s="78">
        <v>9.083712</v>
      </c>
      <c r="I31" s="78"/>
      <c r="J31" s="78"/>
      <c r="K31" s="78"/>
      <c r="L31" s="78"/>
      <c r="M31" s="78"/>
      <c r="N31" s="78"/>
      <c r="O31" s="78"/>
      <c r="P31" s="78"/>
      <c r="Q31" s="78"/>
      <c r="R31" s="78"/>
      <c r="S31" s="78"/>
      <c r="T31" s="78"/>
      <c r="U31" s="78"/>
    </row>
    <row r="32" ht="22.8" customHeight="1" spans="1:21">
      <c r="A32" s="99" t="s">
        <v>178</v>
      </c>
      <c r="B32" s="99" t="s">
        <v>181</v>
      </c>
      <c r="C32" s="99" t="s">
        <v>186</v>
      </c>
      <c r="D32" s="95" t="s">
        <v>288</v>
      </c>
      <c r="E32" s="100" t="s">
        <v>273</v>
      </c>
      <c r="F32" s="97">
        <v>4.541856</v>
      </c>
      <c r="G32" s="78">
        <v>4.541856</v>
      </c>
      <c r="H32" s="78">
        <v>4.541856</v>
      </c>
      <c r="I32" s="78"/>
      <c r="J32" s="78"/>
      <c r="K32" s="78"/>
      <c r="L32" s="78"/>
      <c r="M32" s="78"/>
      <c r="N32" s="78"/>
      <c r="O32" s="78"/>
      <c r="P32" s="78"/>
      <c r="Q32" s="78"/>
      <c r="R32" s="78"/>
      <c r="S32" s="78"/>
      <c r="T32" s="78"/>
      <c r="U32" s="78"/>
    </row>
    <row r="33" ht="22.8" customHeight="1" spans="1:21">
      <c r="A33" s="99" t="s">
        <v>178</v>
      </c>
      <c r="B33" s="99" t="s">
        <v>189</v>
      </c>
      <c r="C33" s="99" t="s">
        <v>189</v>
      </c>
      <c r="D33" s="95" t="s">
        <v>288</v>
      </c>
      <c r="E33" s="100" t="s">
        <v>274</v>
      </c>
      <c r="F33" s="97">
        <v>1.668344</v>
      </c>
      <c r="G33" s="78">
        <v>1.668344</v>
      </c>
      <c r="H33" s="78">
        <v>1.668344</v>
      </c>
      <c r="I33" s="78"/>
      <c r="J33" s="78"/>
      <c r="K33" s="78"/>
      <c r="L33" s="78"/>
      <c r="M33" s="78"/>
      <c r="N33" s="78"/>
      <c r="O33" s="78"/>
      <c r="P33" s="78"/>
      <c r="Q33" s="78"/>
      <c r="R33" s="78"/>
      <c r="S33" s="78"/>
      <c r="T33" s="78"/>
      <c r="U33" s="78"/>
    </row>
    <row r="34" ht="22.8" customHeight="1" spans="1:21">
      <c r="A34" s="99" t="s">
        <v>194</v>
      </c>
      <c r="B34" s="99" t="s">
        <v>197</v>
      </c>
      <c r="C34" s="99" t="s">
        <v>200</v>
      </c>
      <c r="D34" s="95" t="s">
        <v>288</v>
      </c>
      <c r="E34" s="100" t="s">
        <v>275</v>
      </c>
      <c r="F34" s="97">
        <v>4.825722</v>
      </c>
      <c r="G34" s="78">
        <v>4.825722</v>
      </c>
      <c r="H34" s="78">
        <v>4.825722</v>
      </c>
      <c r="I34" s="78"/>
      <c r="J34" s="78"/>
      <c r="K34" s="78"/>
      <c r="L34" s="78"/>
      <c r="M34" s="78"/>
      <c r="N34" s="78"/>
      <c r="O34" s="78"/>
      <c r="P34" s="78"/>
      <c r="Q34" s="78"/>
      <c r="R34" s="78"/>
      <c r="S34" s="78"/>
      <c r="T34" s="78"/>
      <c r="U34" s="78"/>
    </row>
    <row r="35" ht="22.8" customHeight="1" spans="1:21">
      <c r="A35" s="99" t="s">
        <v>203</v>
      </c>
      <c r="B35" s="99" t="s">
        <v>206</v>
      </c>
      <c r="C35" s="99" t="s">
        <v>209</v>
      </c>
      <c r="D35" s="95" t="s">
        <v>288</v>
      </c>
      <c r="E35" s="100" t="s">
        <v>276</v>
      </c>
      <c r="F35" s="97">
        <v>150</v>
      </c>
      <c r="G35" s="78"/>
      <c r="H35" s="78"/>
      <c r="I35" s="78"/>
      <c r="J35" s="78"/>
      <c r="K35" s="78">
        <v>150</v>
      </c>
      <c r="L35" s="78"/>
      <c r="M35" s="78">
        <v>150</v>
      </c>
      <c r="N35" s="78"/>
      <c r="O35" s="78"/>
      <c r="P35" s="78"/>
      <c r="Q35" s="78"/>
      <c r="R35" s="78"/>
      <c r="S35" s="78"/>
      <c r="T35" s="78"/>
      <c r="U35" s="78"/>
    </row>
    <row r="36" ht="22.8" customHeight="1" spans="1:21">
      <c r="A36" s="99" t="s">
        <v>226</v>
      </c>
      <c r="B36" s="99" t="s">
        <v>200</v>
      </c>
      <c r="C36" s="99" t="s">
        <v>200</v>
      </c>
      <c r="D36" s="95" t="s">
        <v>288</v>
      </c>
      <c r="E36" s="100" t="s">
        <v>281</v>
      </c>
      <c r="F36" s="97">
        <v>59.9041</v>
      </c>
      <c r="G36" s="78">
        <v>59.9041</v>
      </c>
      <c r="H36" s="78">
        <v>59.9041</v>
      </c>
      <c r="I36" s="78"/>
      <c r="J36" s="78"/>
      <c r="K36" s="78"/>
      <c r="L36" s="78"/>
      <c r="M36" s="78"/>
      <c r="N36" s="78"/>
      <c r="O36" s="78"/>
      <c r="P36" s="78"/>
      <c r="Q36" s="78"/>
      <c r="R36" s="78"/>
      <c r="S36" s="78"/>
      <c r="T36" s="78"/>
      <c r="U36" s="78"/>
    </row>
    <row r="37" ht="22.8" customHeight="1" spans="1:21">
      <c r="A37" s="99" t="s">
        <v>226</v>
      </c>
      <c r="B37" s="99" t="s">
        <v>200</v>
      </c>
      <c r="C37" s="99" t="s">
        <v>248</v>
      </c>
      <c r="D37" s="95" t="s">
        <v>288</v>
      </c>
      <c r="E37" s="100" t="s">
        <v>287</v>
      </c>
      <c r="F37" s="97">
        <v>16.599932</v>
      </c>
      <c r="G37" s="78">
        <v>16.599932</v>
      </c>
      <c r="H37" s="78">
        <v>1.718832</v>
      </c>
      <c r="I37" s="78">
        <v>14.8811</v>
      </c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</row>
    <row r="38" ht="22.8" customHeight="1" spans="1:21">
      <c r="A38" s="99" t="s">
        <v>238</v>
      </c>
      <c r="B38" s="99" t="s">
        <v>209</v>
      </c>
      <c r="C38" s="99" t="s">
        <v>200</v>
      </c>
      <c r="D38" s="95" t="s">
        <v>288</v>
      </c>
      <c r="E38" s="100" t="s">
        <v>284</v>
      </c>
      <c r="F38" s="97">
        <v>6.812784</v>
      </c>
      <c r="G38" s="78">
        <v>6.812784</v>
      </c>
      <c r="H38" s="78">
        <v>6.812784</v>
      </c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</row>
    <row r="39" ht="22.8" customHeight="1" spans="1:21">
      <c r="A39" s="98"/>
      <c r="B39" s="98"/>
      <c r="C39" s="98"/>
      <c r="D39" s="96" t="s">
        <v>163</v>
      </c>
      <c r="E39" s="96" t="s">
        <v>164</v>
      </c>
      <c r="F39" s="107">
        <v>818.360016</v>
      </c>
      <c r="G39" s="87">
        <v>534.790016</v>
      </c>
      <c r="H39" s="87">
        <v>456.316716</v>
      </c>
      <c r="I39" s="87">
        <v>78.4733</v>
      </c>
      <c r="J39" s="87">
        <v>0</v>
      </c>
      <c r="K39" s="87">
        <v>283.57</v>
      </c>
      <c r="L39" s="87">
        <v>0</v>
      </c>
      <c r="M39" s="87">
        <v>283.57</v>
      </c>
      <c r="N39" s="87"/>
      <c r="O39" s="87"/>
      <c r="P39" s="87"/>
      <c r="Q39" s="87"/>
      <c r="R39" s="87"/>
      <c r="S39" s="87"/>
      <c r="T39" s="87"/>
      <c r="U39" s="87"/>
    </row>
    <row r="40" ht="22.8" customHeight="1" spans="1:21">
      <c r="A40" s="99" t="s">
        <v>178</v>
      </c>
      <c r="B40" s="99" t="s">
        <v>181</v>
      </c>
      <c r="C40" s="99" t="s">
        <v>181</v>
      </c>
      <c r="D40" s="95" t="s">
        <v>289</v>
      </c>
      <c r="E40" s="100" t="s">
        <v>272</v>
      </c>
      <c r="F40" s="97">
        <v>47.016</v>
      </c>
      <c r="G40" s="78">
        <v>47.016</v>
      </c>
      <c r="H40" s="78">
        <v>47.016</v>
      </c>
      <c r="I40" s="78"/>
      <c r="J40" s="78"/>
      <c r="K40" s="78"/>
      <c r="L40" s="78"/>
      <c r="M40" s="78"/>
      <c r="N40" s="78"/>
      <c r="O40" s="78"/>
      <c r="P40" s="78"/>
      <c r="Q40" s="78"/>
      <c r="R40" s="78"/>
      <c r="S40" s="78"/>
      <c r="T40" s="78"/>
      <c r="U40" s="78"/>
    </row>
    <row r="41" ht="22.8" customHeight="1" spans="1:21">
      <c r="A41" s="99" t="s">
        <v>178</v>
      </c>
      <c r="B41" s="99" t="s">
        <v>181</v>
      </c>
      <c r="C41" s="99" t="s">
        <v>186</v>
      </c>
      <c r="D41" s="95" t="s">
        <v>289</v>
      </c>
      <c r="E41" s="100" t="s">
        <v>273</v>
      </c>
      <c r="F41" s="97">
        <v>23.508</v>
      </c>
      <c r="G41" s="78">
        <v>23.508</v>
      </c>
      <c r="H41" s="78">
        <v>23.508</v>
      </c>
      <c r="I41" s="78"/>
      <c r="J41" s="78"/>
      <c r="K41" s="78"/>
      <c r="L41" s="78"/>
      <c r="M41" s="78"/>
      <c r="N41" s="78"/>
      <c r="O41" s="78"/>
      <c r="P41" s="78"/>
      <c r="Q41" s="78"/>
      <c r="R41" s="78"/>
      <c r="S41" s="78"/>
      <c r="T41" s="78"/>
      <c r="U41" s="78"/>
    </row>
    <row r="42" ht="22.8" customHeight="1" spans="1:21">
      <c r="A42" s="99" t="s">
        <v>178</v>
      </c>
      <c r="B42" s="99" t="s">
        <v>189</v>
      </c>
      <c r="C42" s="99" t="s">
        <v>189</v>
      </c>
      <c r="D42" s="95" t="s">
        <v>289</v>
      </c>
      <c r="E42" s="100" t="s">
        <v>274</v>
      </c>
      <c r="F42" s="97">
        <v>7.39345</v>
      </c>
      <c r="G42" s="78">
        <v>7.39345</v>
      </c>
      <c r="H42" s="78">
        <v>7.39345</v>
      </c>
      <c r="I42" s="78"/>
      <c r="J42" s="78"/>
      <c r="K42" s="78"/>
      <c r="L42" s="78"/>
      <c r="M42" s="78"/>
      <c r="N42" s="78"/>
      <c r="O42" s="78"/>
      <c r="P42" s="78"/>
      <c r="Q42" s="78"/>
      <c r="R42" s="78"/>
      <c r="S42" s="78"/>
      <c r="T42" s="78"/>
      <c r="U42" s="78"/>
    </row>
    <row r="43" ht="22.8" customHeight="1" spans="1:21">
      <c r="A43" s="99" t="s">
        <v>194</v>
      </c>
      <c r="B43" s="99" t="s">
        <v>197</v>
      </c>
      <c r="C43" s="99" t="s">
        <v>200</v>
      </c>
      <c r="D43" s="95" t="s">
        <v>289</v>
      </c>
      <c r="E43" s="100" t="s">
        <v>275</v>
      </c>
      <c r="F43" s="97">
        <v>24.97725</v>
      </c>
      <c r="G43" s="78">
        <v>24.97725</v>
      </c>
      <c r="H43" s="78">
        <v>24.97725</v>
      </c>
      <c r="I43" s="78"/>
      <c r="J43" s="78"/>
      <c r="K43" s="78"/>
      <c r="L43" s="78"/>
      <c r="M43" s="78"/>
      <c r="N43" s="78"/>
      <c r="O43" s="78"/>
      <c r="P43" s="78"/>
      <c r="Q43" s="78"/>
      <c r="R43" s="78"/>
      <c r="S43" s="78"/>
      <c r="T43" s="78"/>
      <c r="U43" s="78"/>
    </row>
    <row r="44" ht="22.8" customHeight="1" spans="1:21">
      <c r="A44" s="99" t="s">
        <v>203</v>
      </c>
      <c r="B44" s="99" t="s">
        <v>206</v>
      </c>
      <c r="C44" s="99" t="s">
        <v>189</v>
      </c>
      <c r="D44" s="95" t="s">
        <v>289</v>
      </c>
      <c r="E44" s="100" t="s">
        <v>280</v>
      </c>
      <c r="F44" s="97">
        <v>283.57</v>
      </c>
      <c r="G44" s="78"/>
      <c r="H44" s="78"/>
      <c r="I44" s="78"/>
      <c r="J44" s="78"/>
      <c r="K44" s="78">
        <v>283.57</v>
      </c>
      <c r="L44" s="78"/>
      <c r="M44" s="78">
        <v>283.57</v>
      </c>
      <c r="N44" s="78"/>
      <c r="O44" s="78"/>
      <c r="P44" s="78"/>
      <c r="Q44" s="78"/>
      <c r="R44" s="78"/>
      <c r="S44" s="78"/>
      <c r="T44" s="78"/>
      <c r="U44" s="78"/>
    </row>
    <row r="45" ht="22.8" customHeight="1" spans="1:21">
      <c r="A45" s="99" t="s">
        <v>226</v>
      </c>
      <c r="B45" s="99" t="s">
        <v>200</v>
      </c>
      <c r="C45" s="99" t="s">
        <v>248</v>
      </c>
      <c r="D45" s="95" t="s">
        <v>289</v>
      </c>
      <c r="E45" s="100" t="s">
        <v>287</v>
      </c>
      <c r="F45" s="97">
        <v>396.633316</v>
      </c>
      <c r="G45" s="78">
        <v>396.633316</v>
      </c>
      <c r="H45" s="78">
        <v>318.160016</v>
      </c>
      <c r="I45" s="78">
        <v>78.4733</v>
      </c>
      <c r="J45" s="78"/>
      <c r="K45" s="78"/>
      <c r="L45" s="78"/>
      <c r="M45" s="78"/>
      <c r="N45" s="78"/>
      <c r="O45" s="78"/>
      <c r="P45" s="78"/>
      <c r="Q45" s="78"/>
      <c r="R45" s="78"/>
      <c r="S45" s="78"/>
      <c r="T45" s="78"/>
      <c r="U45" s="78"/>
    </row>
    <row r="46" ht="22.8" customHeight="1" spans="1:21">
      <c r="A46" s="99" t="s">
        <v>238</v>
      </c>
      <c r="B46" s="99" t="s">
        <v>209</v>
      </c>
      <c r="C46" s="99" t="s">
        <v>200</v>
      </c>
      <c r="D46" s="95" t="s">
        <v>289</v>
      </c>
      <c r="E46" s="100" t="s">
        <v>284</v>
      </c>
      <c r="F46" s="97">
        <v>35.262</v>
      </c>
      <c r="G46" s="78">
        <v>35.262</v>
      </c>
      <c r="H46" s="78">
        <v>35.262</v>
      </c>
      <c r="I46" s="78"/>
      <c r="J46" s="78"/>
      <c r="K46" s="78"/>
      <c r="L46" s="78"/>
      <c r="M46" s="78"/>
      <c r="N46" s="78"/>
      <c r="O46" s="78"/>
      <c r="P46" s="78"/>
      <c r="Q46" s="78"/>
      <c r="R46" s="78"/>
      <c r="S46" s="78"/>
      <c r="T46" s="78"/>
      <c r="U46" s="78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" outlineLevelCol="3"/>
  <cols>
    <col min="1" max="1" width="24.5636363636364" customWidth="1"/>
    <col min="2" max="2" width="16.0090909090909" customWidth="1"/>
    <col min="3" max="4" width="22.2545454545455" customWidth="1"/>
  </cols>
  <sheetData>
    <row r="1" ht="16.35" customHeight="1" spans="1:4">
      <c r="A1" s="73"/>
      <c r="D1" s="91" t="s">
        <v>300</v>
      </c>
    </row>
    <row r="2" ht="31.9" customHeight="1" spans="1:4">
      <c r="A2" s="93" t="s">
        <v>12</v>
      </c>
      <c r="B2" s="93"/>
      <c r="C2" s="93"/>
      <c r="D2" s="93"/>
    </row>
    <row r="3" ht="18.95" customHeight="1" spans="1:4">
      <c r="A3" s="85" t="s">
        <v>32</v>
      </c>
      <c r="B3" s="85"/>
      <c r="C3" s="85"/>
      <c r="D3" s="83" t="s">
        <v>33</v>
      </c>
    </row>
    <row r="4" ht="20.2" customHeight="1" spans="1:4">
      <c r="A4" s="76" t="s">
        <v>34</v>
      </c>
      <c r="B4" s="76"/>
      <c r="C4" s="76" t="s">
        <v>35</v>
      </c>
      <c r="D4" s="76"/>
    </row>
    <row r="5" ht="20.2" customHeight="1" spans="1:4">
      <c r="A5" s="76" t="s">
        <v>36</v>
      </c>
      <c r="B5" s="76" t="s">
        <v>37</v>
      </c>
      <c r="C5" s="76" t="s">
        <v>36</v>
      </c>
      <c r="D5" s="76" t="s">
        <v>37</v>
      </c>
    </row>
    <row r="6" ht="20.2" customHeight="1" spans="1:4">
      <c r="A6" s="88" t="s">
        <v>301</v>
      </c>
      <c r="B6" s="87">
        <v>7221.471455</v>
      </c>
      <c r="C6" s="88" t="s">
        <v>302</v>
      </c>
      <c r="D6" s="107">
        <v>7221.471455</v>
      </c>
    </row>
    <row r="7" ht="20.2" customHeight="1" spans="1:4">
      <c r="A7" s="77" t="s">
        <v>303</v>
      </c>
      <c r="B7" s="78">
        <v>4899.871455</v>
      </c>
      <c r="C7" s="77" t="s">
        <v>42</v>
      </c>
      <c r="D7" s="97"/>
    </row>
    <row r="8" ht="20.2" customHeight="1" spans="1:4">
      <c r="A8" s="77" t="s">
        <v>304</v>
      </c>
      <c r="B8" s="78">
        <v>3499.871455</v>
      </c>
      <c r="C8" s="77" t="s">
        <v>46</v>
      </c>
      <c r="D8" s="97"/>
    </row>
    <row r="9" ht="31.05" customHeight="1" spans="1:4">
      <c r="A9" s="77" t="s">
        <v>49</v>
      </c>
      <c r="B9" s="78">
        <v>1400</v>
      </c>
      <c r="C9" s="77" t="s">
        <v>50</v>
      </c>
      <c r="D9" s="97"/>
    </row>
    <row r="10" ht="20.2" customHeight="1" spans="1:4">
      <c r="A10" s="77" t="s">
        <v>305</v>
      </c>
      <c r="B10" s="78">
        <v>2321.6</v>
      </c>
      <c r="C10" s="77" t="s">
        <v>54</v>
      </c>
      <c r="D10" s="97"/>
    </row>
    <row r="11" ht="20.2" customHeight="1" spans="1:4">
      <c r="A11" s="77" t="s">
        <v>306</v>
      </c>
      <c r="B11" s="78"/>
      <c r="C11" s="77" t="s">
        <v>58</v>
      </c>
      <c r="D11" s="97"/>
    </row>
    <row r="12" ht="20.2" customHeight="1" spans="1:4">
      <c r="A12" s="77" t="s">
        <v>307</v>
      </c>
      <c r="B12" s="78"/>
      <c r="C12" s="77" t="s">
        <v>62</v>
      </c>
      <c r="D12" s="97"/>
    </row>
    <row r="13" ht="20.2" customHeight="1" spans="1:4">
      <c r="A13" s="88" t="s">
        <v>308</v>
      </c>
      <c r="B13" s="87"/>
      <c r="C13" s="77" t="s">
        <v>66</v>
      </c>
      <c r="D13" s="97"/>
    </row>
    <row r="14" ht="20.2" customHeight="1" spans="1:4">
      <c r="A14" s="77" t="s">
        <v>303</v>
      </c>
      <c r="B14" s="78"/>
      <c r="C14" s="77" t="s">
        <v>70</v>
      </c>
      <c r="D14" s="97">
        <v>652.687201</v>
      </c>
    </row>
    <row r="15" ht="20.2" customHeight="1" spans="1:4">
      <c r="A15" s="77" t="s">
        <v>305</v>
      </c>
      <c r="B15" s="78"/>
      <c r="C15" s="77" t="s">
        <v>74</v>
      </c>
      <c r="D15" s="97"/>
    </row>
    <row r="16" ht="20.2" customHeight="1" spans="1:4">
      <c r="A16" s="77" t="s">
        <v>306</v>
      </c>
      <c r="B16" s="78"/>
      <c r="C16" s="77" t="s">
        <v>78</v>
      </c>
      <c r="D16" s="97">
        <v>209.666406</v>
      </c>
    </row>
    <row r="17" ht="20.2" customHeight="1" spans="1:4">
      <c r="A17" s="77" t="s">
        <v>307</v>
      </c>
      <c r="B17" s="78"/>
      <c r="C17" s="77" t="s">
        <v>82</v>
      </c>
      <c r="D17" s="97"/>
    </row>
    <row r="18" ht="20.2" customHeight="1" spans="1:4">
      <c r="A18" s="77"/>
      <c r="B18" s="78"/>
      <c r="C18" s="77" t="s">
        <v>86</v>
      </c>
      <c r="D18" s="97">
        <v>2321.6</v>
      </c>
    </row>
    <row r="19" ht="20.2" customHeight="1" spans="1:4">
      <c r="A19" s="77"/>
      <c r="B19" s="77"/>
      <c r="C19" s="77" t="s">
        <v>90</v>
      </c>
      <c r="D19" s="97"/>
    </row>
    <row r="20" ht="20.2" customHeight="1" spans="1:4">
      <c r="A20" s="77"/>
      <c r="B20" s="77"/>
      <c r="C20" s="77" t="s">
        <v>94</v>
      </c>
      <c r="D20" s="97"/>
    </row>
    <row r="21" ht="20.2" customHeight="1" spans="1:4">
      <c r="A21" s="77"/>
      <c r="B21" s="77"/>
      <c r="C21" s="77" t="s">
        <v>98</v>
      </c>
      <c r="D21" s="97"/>
    </row>
    <row r="22" ht="20.2" customHeight="1" spans="1:4">
      <c r="A22" s="77"/>
      <c r="B22" s="77"/>
      <c r="C22" s="77" t="s">
        <v>101</v>
      </c>
      <c r="D22" s="97"/>
    </row>
    <row r="23" ht="20.2" customHeight="1" spans="1:4">
      <c r="A23" s="77"/>
      <c r="B23" s="77"/>
      <c r="C23" s="77" t="s">
        <v>104</v>
      </c>
      <c r="D23" s="97"/>
    </row>
    <row r="24" ht="20.2" customHeight="1" spans="1:4">
      <c r="A24" s="77"/>
      <c r="B24" s="77"/>
      <c r="C24" s="77" t="s">
        <v>106</v>
      </c>
      <c r="D24" s="97"/>
    </row>
    <row r="25" ht="20.2" customHeight="1" spans="1:4">
      <c r="A25" s="77"/>
      <c r="B25" s="77"/>
      <c r="C25" s="77" t="s">
        <v>108</v>
      </c>
      <c r="D25" s="97">
        <v>3741.518216</v>
      </c>
    </row>
    <row r="26" ht="20.2" customHeight="1" spans="1:4">
      <c r="A26" s="77"/>
      <c r="B26" s="77"/>
      <c r="C26" s="77" t="s">
        <v>110</v>
      </c>
      <c r="D26" s="97">
        <v>295.999632</v>
      </c>
    </row>
    <row r="27" ht="20.2" customHeight="1" spans="1:4">
      <c r="A27" s="77"/>
      <c r="B27" s="77"/>
      <c r="C27" s="77" t="s">
        <v>112</v>
      </c>
      <c r="D27" s="97"/>
    </row>
    <row r="28" ht="20.2" customHeight="1" spans="1:4">
      <c r="A28" s="77"/>
      <c r="B28" s="77"/>
      <c r="C28" s="77" t="s">
        <v>114</v>
      </c>
      <c r="D28" s="97"/>
    </row>
    <row r="29" ht="20.2" customHeight="1" spans="1:4">
      <c r="A29" s="77"/>
      <c r="B29" s="77"/>
      <c r="C29" s="77" t="s">
        <v>116</v>
      </c>
      <c r="D29" s="97"/>
    </row>
    <row r="30" ht="20.2" customHeight="1" spans="1:4">
      <c r="A30" s="77"/>
      <c r="B30" s="77"/>
      <c r="C30" s="77" t="s">
        <v>118</v>
      </c>
      <c r="D30" s="97"/>
    </row>
    <row r="31" ht="20.2" customHeight="1" spans="1:4">
      <c r="A31" s="77"/>
      <c r="B31" s="77"/>
      <c r="C31" s="77" t="s">
        <v>120</v>
      </c>
      <c r="D31" s="97"/>
    </row>
    <row r="32" ht="20.2" customHeight="1" spans="1:4">
      <c r="A32" s="77"/>
      <c r="B32" s="77"/>
      <c r="C32" s="77" t="s">
        <v>122</v>
      </c>
      <c r="D32" s="97"/>
    </row>
    <row r="33" ht="20.2" customHeight="1" spans="1:4">
      <c r="A33" s="77"/>
      <c r="B33" s="77"/>
      <c r="C33" s="77" t="s">
        <v>124</v>
      </c>
      <c r="D33" s="97"/>
    </row>
    <row r="34" ht="20.2" customHeight="1" spans="1:4">
      <c r="A34" s="77"/>
      <c r="B34" s="77"/>
      <c r="C34" s="77" t="s">
        <v>125</v>
      </c>
      <c r="D34" s="97"/>
    </row>
    <row r="35" ht="20.2" customHeight="1" spans="1:4">
      <c r="A35" s="77"/>
      <c r="B35" s="77"/>
      <c r="C35" s="77" t="s">
        <v>126</v>
      </c>
      <c r="D35" s="97"/>
    </row>
    <row r="36" ht="20.2" customHeight="1" spans="1:4">
      <c r="A36" s="77"/>
      <c r="B36" s="77"/>
      <c r="C36" s="77" t="s">
        <v>127</v>
      </c>
      <c r="D36" s="97"/>
    </row>
    <row r="37" ht="20.2" customHeight="1" spans="1:4">
      <c r="A37" s="77"/>
      <c r="B37" s="77"/>
      <c r="C37" s="77"/>
      <c r="D37" s="77"/>
    </row>
    <row r="38" ht="20.2" customHeight="1" spans="1:4">
      <c r="A38" s="88"/>
      <c r="B38" s="88"/>
      <c r="C38" s="88" t="s">
        <v>309</v>
      </c>
      <c r="D38" s="87"/>
    </row>
    <row r="39" ht="20.2" customHeight="1" spans="1:4">
      <c r="A39" s="88"/>
      <c r="B39" s="88"/>
      <c r="C39" s="88"/>
      <c r="D39" s="88"/>
    </row>
    <row r="40" ht="20.2" customHeight="1" spans="1:4">
      <c r="A40" s="94" t="s">
        <v>310</v>
      </c>
      <c r="B40" s="87">
        <v>7221.471455</v>
      </c>
      <c r="C40" s="94" t="s">
        <v>311</v>
      </c>
      <c r="D40" s="107">
        <v>7221.471455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76"/>
  <sheetViews>
    <sheetView workbookViewId="0">
      <selection activeCell="F11" sqref="F11"/>
    </sheetView>
  </sheetViews>
  <sheetFormatPr defaultColWidth="10" defaultRowHeight="14"/>
  <cols>
    <col min="1" max="1" width="3.66363636363636" customWidth="1"/>
    <col min="2" max="2" width="4.88181818181818" customWidth="1"/>
    <col min="3" max="3" width="4.74545454545455" customWidth="1"/>
    <col min="4" max="4" width="14.6545454545455" customWidth="1"/>
    <col min="5" max="5" width="24.8363636363636" customWidth="1"/>
    <col min="6" max="6" width="13.9727272727273" customWidth="1"/>
    <col min="7" max="7" width="11.5363636363636" customWidth="1"/>
    <col min="8" max="8" width="9.09090909090909" customWidth="1"/>
    <col min="9" max="9" width="10.4454545454545" customWidth="1"/>
    <col min="10" max="10" width="11.4" customWidth="1"/>
    <col min="11" max="11" width="15.8727272727273" customWidth="1"/>
  </cols>
  <sheetData>
    <row r="1" ht="16.35" customHeight="1" spans="1:11">
      <c r="A1" s="73"/>
      <c r="D1" s="73"/>
      <c r="K1" s="91" t="s">
        <v>312</v>
      </c>
    </row>
    <row r="2" ht="43.1" customHeight="1" spans="1:11">
      <c r="A2" s="93" t="s">
        <v>13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ht="24.15" customHeight="1" spans="1:11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3" t="s">
        <v>33</v>
      </c>
      <c r="K3" s="83"/>
    </row>
    <row r="4" ht="19.8" customHeight="1" spans="1:11">
      <c r="A4" s="76" t="s">
        <v>166</v>
      </c>
      <c r="B4" s="76"/>
      <c r="C4" s="76"/>
      <c r="D4" s="76" t="s">
        <v>167</v>
      </c>
      <c r="E4" s="76" t="s">
        <v>168</v>
      </c>
      <c r="F4" s="76" t="s">
        <v>137</v>
      </c>
      <c r="G4" s="76" t="s">
        <v>169</v>
      </c>
      <c r="H4" s="76"/>
      <c r="I4" s="76"/>
      <c r="J4" s="76"/>
      <c r="K4" s="76" t="s">
        <v>170</v>
      </c>
    </row>
    <row r="5" ht="19.8" customHeight="1" spans="1:11">
      <c r="A5" s="76"/>
      <c r="B5" s="76"/>
      <c r="C5" s="76"/>
      <c r="D5" s="76"/>
      <c r="E5" s="76"/>
      <c r="F5" s="76"/>
      <c r="G5" s="76" t="s">
        <v>139</v>
      </c>
      <c r="H5" s="76" t="s">
        <v>313</v>
      </c>
      <c r="I5" s="76"/>
      <c r="J5" s="76" t="s">
        <v>314</v>
      </c>
      <c r="K5" s="76"/>
    </row>
    <row r="6" ht="24.15" customHeight="1" spans="1:11">
      <c r="A6" s="76" t="s">
        <v>174</v>
      </c>
      <c r="B6" s="76" t="s">
        <v>175</v>
      </c>
      <c r="C6" s="76" t="s">
        <v>176</v>
      </c>
      <c r="D6" s="76"/>
      <c r="E6" s="76"/>
      <c r="F6" s="76"/>
      <c r="G6" s="76"/>
      <c r="H6" s="76" t="s">
        <v>292</v>
      </c>
      <c r="I6" s="76" t="s">
        <v>265</v>
      </c>
      <c r="J6" s="76"/>
      <c r="K6" s="76"/>
    </row>
    <row r="7" ht="22.8" customHeight="1" spans="1:11">
      <c r="A7" s="77"/>
      <c r="B7" s="77"/>
      <c r="C7" s="77"/>
      <c r="D7" s="88"/>
      <c r="E7" s="88" t="s">
        <v>137</v>
      </c>
      <c r="F7" s="87">
        <v>4899.871455</v>
      </c>
      <c r="G7" s="87">
        <v>4749.871455</v>
      </c>
      <c r="H7" s="87">
        <v>3828.202855</v>
      </c>
      <c r="I7" s="87">
        <v>4.752</v>
      </c>
      <c r="J7" s="87">
        <v>916.9166</v>
      </c>
      <c r="K7" s="87">
        <v>150</v>
      </c>
    </row>
    <row r="8" ht="22.8" customHeight="1" spans="1:11">
      <c r="A8" s="77"/>
      <c r="B8" s="77"/>
      <c r="C8" s="77"/>
      <c r="D8" s="86" t="s">
        <v>155</v>
      </c>
      <c r="E8" s="86" t="s">
        <v>156</v>
      </c>
      <c r="F8" s="87">
        <v>4899.871455</v>
      </c>
      <c r="G8" s="87">
        <v>4749.871455</v>
      </c>
      <c r="H8" s="87">
        <v>3828.202855</v>
      </c>
      <c r="I8" s="87">
        <v>4.752</v>
      </c>
      <c r="J8" s="87">
        <v>916.9166</v>
      </c>
      <c r="K8" s="87">
        <v>150</v>
      </c>
    </row>
    <row r="9" ht="22.8" customHeight="1" spans="1:11">
      <c r="A9" s="77"/>
      <c r="B9" s="77"/>
      <c r="C9" s="77"/>
      <c r="D9" s="96" t="s">
        <v>157</v>
      </c>
      <c r="E9" s="96" t="s">
        <v>158</v>
      </c>
      <c r="F9" s="87">
        <v>2738.733134</v>
      </c>
      <c r="G9" s="87">
        <v>2588.733134</v>
      </c>
      <c r="H9" s="87">
        <v>1981.555234</v>
      </c>
      <c r="I9" s="87">
        <v>4.752</v>
      </c>
      <c r="J9" s="87">
        <v>602.4259</v>
      </c>
      <c r="K9" s="87">
        <v>150</v>
      </c>
    </row>
    <row r="10" ht="22.8" customHeight="1" spans="1:11">
      <c r="A10" s="94" t="s">
        <v>178</v>
      </c>
      <c r="B10" s="94"/>
      <c r="C10" s="94"/>
      <c r="D10" s="88" t="s">
        <v>179</v>
      </c>
      <c r="E10" s="88" t="s">
        <v>180</v>
      </c>
      <c r="F10" s="87">
        <v>335.2056</v>
      </c>
      <c r="G10" s="87">
        <v>335.2056</v>
      </c>
      <c r="H10" s="87">
        <v>335.2056</v>
      </c>
      <c r="I10" s="87"/>
      <c r="J10" s="87"/>
      <c r="K10" s="87"/>
    </row>
    <row r="11" ht="22.8" customHeight="1" spans="1:11">
      <c r="A11" s="94" t="s">
        <v>178</v>
      </c>
      <c r="B11" s="119" t="s">
        <v>181</v>
      </c>
      <c r="C11" s="94"/>
      <c r="D11" s="88" t="s">
        <v>315</v>
      </c>
      <c r="E11" s="88" t="s">
        <v>316</v>
      </c>
      <c r="F11" s="87">
        <v>307.016352</v>
      </c>
      <c r="G11" s="87">
        <v>307.016352</v>
      </c>
      <c r="H11" s="87">
        <v>307.016352</v>
      </c>
      <c r="I11" s="87"/>
      <c r="J11" s="87"/>
      <c r="K11" s="87"/>
    </row>
    <row r="12" ht="22.8" customHeight="1" spans="1:11">
      <c r="A12" s="99" t="s">
        <v>178</v>
      </c>
      <c r="B12" s="99" t="s">
        <v>181</v>
      </c>
      <c r="C12" s="99" t="s">
        <v>181</v>
      </c>
      <c r="D12" s="95" t="s">
        <v>317</v>
      </c>
      <c r="E12" s="77" t="s">
        <v>318</v>
      </c>
      <c r="F12" s="78">
        <v>204.677568</v>
      </c>
      <c r="G12" s="78">
        <v>204.677568</v>
      </c>
      <c r="H12" s="97">
        <v>204.677568</v>
      </c>
      <c r="I12" s="97"/>
      <c r="J12" s="97"/>
      <c r="K12" s="97"/>
    </row>
    <row r="13" ht="22.8" customHeight="1" spans="1:11">
      <c r="A13" s="99" t="s">
        <v>178</v>
      </c>
      <c r="B13" s="99" t="s">
        <v>181</v>
      </c>
      <c r="C13" s="99" t="s">
        <v>186</v>
      </c>
      <c r="D13" s="95" t="s">
        <v>319</v>
      </c>
      <c r="E13" s="77" t="s">
        <v>320</v>
      </c>
      <c r="F13" s="78">
        <v>102.338784</v>
      </c>
      <c r="G13" s="78">
        <v>102.338784</v>
      </c>
      <c r="H13" s="97">
        <v>102.338784</v>
      </c>
      <c r="I13" s="97"/>
      <c r="J13" s="97"/>
      <c r="K13" s="97"/>
    </row>
    <row r="14" ht="22.8" customHeight="1" spans="1:11">
      <c r="A14" s="94" t="s">
        <v>178</v>
      </c>
      <c r="B14" s="119" t="s">
        <v>189</v>
      </c>
      <c r="C14" s="94"/>
      <c r="D14" s="88" t="s">
        <v>321</v>
      </c>
      <c r="E14" s="88" t="s">
        <v>274</v>
      </c>
      <c r="F14" s="87">
        <v>28.189248</v>
      </c>
      <c r="G14" s="87">
        <v>28.189248</v>
      </c>
      <c r="H14" s="87">
        <v>28.189248</v>
      </c>
      <c r="I14" s="87"/>
      <c r="J14" s="87"/>
      <c r="K14" s="87"/>
    </row>
    <row r="15" ht="22.8" customHeight="1" spans="1:11">
      <c r="A15" s="99" t="s">
        <v>178</v>
      </c>
      <c r="B15" s="99" t="s">
        <v>189</v>
      </c>
      <c r="C15" s="99" t="s">
        <v>189</v>
      </c>
      <c r="D15" s="95" t="s">
        <v>322</v>
      </c>
      <c r="E15" s="77" t="s">
        <v>191</v>
      </c>
      <c r="F15" s="78">
        <v>28.189248</v>
      </c>
      <c r="G15" s="78">
        <v>28.189248</v>
      </c>
      <c r="H15" s="97">
        <v>28.189248</v>
      </c>
      <c r="I15" s="97"/>
      <c r="J15" s="97"/>
      <c r="K15" s="97"/>
    </row>
    <row r="16" ht="22.8" customHeight="1" spans="1:11">
      <c r="A16" s="94" t="s">
        <v>194</v>
      </c>
      <c r="B16" s="94"/>
      <c r="C16" s="94"/>
      <c r="D16" s="88" t="s">
        <v>195</v>
      </c>
      <c r="E16" s="88" t="s">
        <v>196</v>
      </c>
      <c r="F16" s="87">
        <v>108.734958</v>
      </c>
      <c r="G16" s="87">
        <v>108.734958</v>
      </c>
      <c r="H16" s="87">
        <v>108.734958</v>
      </c>
      <c r="I16" s="87"/>
      <c r="J16" s="87"/>
      <c r="K16" s="87"/>
    </row>
    <row r="17" ht="22.8" customHeight="1" spans="1:11">
      <c r="A17" s="94" t="s">
        <v>194</v>
      </c>
      <c r="B17" s="119" t="s">
        <v>197</v>
      </c>
      <c r="C17" s="94"/>
      <c r="D17" s="88" t="s">
        <v>323</v>
      </c>
      <c r="E17" s="88" t="s">
        <v>324</v>
      </c>
      <c r="F17" s="87">
        <v>108.734958</v>
      </c>
      <c r="G17" s="87">
        <v>108.734958</v>
      </c>
      <c r="H17" s="87">
        <v>108.734958</v>
      </c>
      <c r="I17" s="87"/>
      <c r="J17" s="87"/>
      <c r="K17" s="87"/>
    </row>
    <row r="18" ht="22.8" customHeight="1" spans="1:11">
      <c r="A18" s="99" t="s">
        <v>194</v>
      </c>
      <c r="B18" s="99" t="s">
        <v>197</v>
      </c>
      <c r="C18" s="99" t="s">
        <v>200</v>
      </c>
      <c r="D18" s="95" t="s">
        <v>325</v>
      </c>
      <c r="E18" s="77" t="s">
        <v>326</v>
      </c>
      <c r="F18" s="78">
        <v>108.734958</v>
      </c>
      <c r="G18" s="78">
        <v>108.734958</v>
      </c>
      <c r="H18" s="97">
        <v>108.734958</v>
      </c>
      <c r="I18" s="97"/>
      <c r="J18" s="97"/>
      <c r="K18" s="97"/>
    </row>
    <row r="19" ht="22.8" customHeight="1" spans="1:11">
      <c r="A19" s="94" t="s">
        <v>226</v>
      </c>
      <c r="B19" s="94"/>
      <c r="C19" s="94"/>
      <c r="D19" s="88" t="s">
        <v>227</v>
      </c>
      <c r="E19" s="88" t="s">
        <v>228</v>
      </c>
      <c r="F19" s="87">
        <v>2141.2844</v>
      </c>
      <c r="G19" s="87">
        <v>1991.2844</v>
      </c>
      <c r="H19" s="87">
        <v>1384.1065</v>
      </c>
      <c r="I19" s="87">
        <v>4.752</v>
      </c>
      <c r="J19" s="87">
        <v>602.4259</v>
      </c>
      <c r="K19" s="87">
        <v>150</v>
      </c>
    </row>
    <row r="20" ht="22.8" customHeight="1" spans="1:11">
      <c r="A20" s="94" t="s">
        <v>226</v>
      </c>
      <c r="B20" s="119" t="s">
        <v>200</v>
      </c>
      <c r="C20" s="94"/>
      <c r="D20" s="88" t="s">
        <v>327</v>
      </c>
      <c r="E20" s="88" t="s">
        <v>328</v>
      </c>
      <c r="F20" s="87">
        <v>2141.2844</v>
      </c>
      <c r="G20" s="87">
        <v>1991.2844</v>
      </c>
      <c r="H20" s="87">
        <v>1384.1065</v>
      </c>
      <c r="I20" s="87">
        <v>4.752</v>
      </c>
      <c r="J20" s="87">
        <v>602.4259</v>
      </c>
      <c r="K20" s="87">
        <v>150</v>
      </c>
    </row>
    <row r="21" ht="22.8" customHeight="1" spans="1:11">
      <c r="A21" s="99" t="s">
        <v>226</v>
      </c>
      <c r="B21" s="99" t="s">
        <v>200</v>
      </c>
      <c r="C21" s="99" t="s">
        <v>200</v>
      </c>
      <c r="D21" s="95" t="s">
        <v>329</v>
      </c>
      <c r="E21" s="77" t="s">
        <v>330</v>
      </c>
      <c r="F21" s="78">
        <v>1991.2844</v>
      </c>
      <c r="G21" s="78">
        <v>1991.2844</v>
      </c>
      <c r="H21" s="97">
        <v>1384.1065</v>
      </c>
      <c r="I21" s="97">
        <v>4.752</v>
      </c>
      <c r="J21" s="97">
        <v>602.4259</v>
      </c>
      <c r="K21" s="97"/>
    </row>
    <row r="22" ht="22.8" customHeight="1" spans="1:11">
      <c r="A22" s="99" t="s">
        <v>226</v>
      </c>
      <c r="B22" s="99" t="s">
        <v>200</v>
      </c>
      <c r="C22" s="99" t="s">
        <v>186</v>
      </c>
      <c r="D22" s="95" t="s">
        <v>331</v>
      </c>
      <c r="E22" s="77" t="s">
        <v>332</v>
      </c>
      <c r="F22" s="78">
        <v>100</v>
      </c>
      <c r="G22" s="78"/>
      <c r="H22" s="97"/>
      <c r="I22" s="97"/>
      <c r="J22" s="97"/>
      <c r="K22" s="97">
        <v>100</v>
      </c>
    </row>
    <row r="23" ht="22.8" customHeight="1" spans="1:11">
      <c r="A23" s="99" t="s">
        <v>226</v>
      </c>
      <c r="B23" s="99" t="s">
        <v>200</v>
      </c>
      <c r="C23" s="99" t="s">
        <v>235</v>
      </c>
      <c r="D23" s="95" t="s">
        <v>333</v>
      </c>
      <c r="E23" s="77" t="s">
        <v>334</v>
      </c>
      <c r="F23" s="78">
        <v>50</v>
      </c>
      <c r="G23" s="78"/>
      <c r="H23" s="97"/>
      <c r="I23" s="97"/>
      <c r="J23" s="97"/>
      <c r="K23" s="97">
        <v>50</v>
      </c>
    </row>
    <row r="24" ht="22.8" customHeight="1" spans="1:11">
      <c r="A24" s="94" t="s">
        <v>238</v>
      </c>
      <c r="B24" s="94"/>
      <c r="C24" s="94"/>
      <c r="D24" s="88" t="s">
        <v>239</v>
      </c>
      <c r="E24" s="88" t="s">
        <v>240</v>
      </c>
      <c r="F24" s="87">
        <v>153.508176</v>
      </c>
      <c r="G24" s="87">
        <v>153.508176</v>
      </c>
      <c r="H24" s="87">
        <v>153.508176</v>
      </c>
      <c r="I24" s="87"/>
      <c r="J24" s="87"/>
      <c r="K24" s="87"/>
    </row>
    <row r="25" ht="22.8" customHeight="1" spans="1:11">
      <c r="A25" s="94" t="s">
        <v>238</v>
      </c>
      <c r="B25" s="119" t="s">
        <v>209</v>
      </c>
      <c r="C25" s="94"/>
      <c r="D25" s="88" t="s">
        <v>335</v>
      </c>
      <c r="E25" s="88" t="s">
        <v>336</v>
      </c>
      <c r="F25" s="87">
        <v>153.508176</v>
      </c>
      <c r="G25" s="87">
        <v>153.508176</v>
      </c>
      <c r="H25" s="87">
        <v>153.508176</v>
      </c>
      <c r="I25" s="87"/>
      <c r="J25" s="87"/>
      <c r="K25" s="87"/>
    </row>
    <row r="26" ht="22.8" customHeight="1" spans="1:11">
      <c r="A26" s="99" t="s">
        <v>238</v>
      </c>
      <c r="B26" s="99" t="s">
        <v>209</v>
      </c>
      <c r="C26" s="99" t="s">
        <v>200</v>
      </c>
      <c r="D26" s="95" t="s">
        <v>337</v>
      </c>
      <c r="E26" s="77" t="s">
        <v>338</v>
      </c>
      <c r="F26" s="78">
        <v>153.508176</v>
      </c>
      <c r="G26" s="78">
        <v>153.508176</v>
      </c>
      <c r="H26" s="97">
        <v>153.508176</v>
      </c>
      <c r="I26" s="97"/>
      <c r="J26" s="97"/>
      <c r="K26" s="97"/>
    </row>
    <row r="27" ht="22.8" customHeight="1" spans="1:11">
      <c r="A27" s="77"/>
      <c r="B27" s="77"/>
      <c r="C27" s="77"/>
      <c r="D27" s="96" t="s">
        <v>159</v>
      </c>
      <c r="E27" s="96" t="s">
        <v>160</v>
      </c>
      <c r="F27" s="87">
        <v>1522.911855</v>
      </c>
      <c r="G27" s="87">
        <v>1522.911855</v>
      </c>
      <c r="H27" s="87">
        <v>1301.775555</v>
      </c>
      <c r="I27" s="87"/>
      <c r="J27" s="87">
        <v>221.1363</v>
      </c>
      <c r="K27" s="87"/>
    </row>
    <row r="28" ht="22.8" customHeight="1" spans="1:11">
      <c r="A28" s="94" t="s">
        <v>178</v>
      </c>
      <c r="B28" s="94"/>
      <c r="C28" s="94"/>
      <c r="D28" s="88" t="s">
        <v>179</v>
      </c>
      <c r="E28" s="88" t="s">
        <v>180</v>
      </c>
      <c r="F28" s="87">
        <v>224.270239</v>
      </c>
      <c r="G28" s="87">
        <v>224.270239</v>
      </c>
      <c r="H28" s="87">
        <v>224.270239</v>
      </c>
      <c r="I28" s="87"/>
      <c r="J28" s="87"/>
      <c r="K28" s="87"/>
    </row>
    <row r="29" ht="22.8" customHeight="1" spans="1:11">
      <c r="A29" s="94" t="s">
        <v>178</v>
      </c>
      <c r="B29" s="119" t="s">
        <v>181</v>
      </c>
      <c r="C29" s="94"/>
      <c r="D29" s="88" t="s">
        <v>315</v>
      </c>
      <c r="E29" s="88" t="s">
        <v>316</v>
      </c>
      <c r="F29" s="87">
        <v>200.833344</v>
      </c>
      <c r="G29" s="87">
        <v>200.833344</v>
      </c>
      <c r="H29" s="87">
        <v>200.833344</v>
      </c>
      <c r="I29" s="87"/>
      <c r="J29" s="87"/>
      <c r="K29" s="87"/>
    </row>
    <row r="30" ht="22.8" customHeight="1" spans="1:11">
      <c r="A30" s="99" t="s">
        <v>178</v>
      </c>
      <c r="B30" s="99" t="s">
        <v>181</v>
      </c>
      <c r="C30" s="99" t="s">
        <v>181</v>
      </c>
      <c r="D30" s="95" t="s">
        <v>317</v>
      </c>
      <c r="E30" s="77" t="s">
        <v>318</v>
      </c>
      <c r="F30" s="78">
        <v>133.888896</v>
      </c>
      <c r="G30" s="78">
        <v>133.888896</v>
      </c>
      <c r="H30" s="97">
        <v>133.888896</v>
      </c>
      <c r="I30" s="97"/>
      <c r="J30" s="97"/>
      <c r="K30" s="97"/>
    </row>
    <row r="31" ht="22.8" customHeight="1" spans="1:11">
      <c r="A31" s="99" t="s">
        <v>178</v>
      </c>
      <c r="B31" s="99" t="s">
        <v>181</v>
      </c>
      <c r="C31" s="99" t="s">
        <v>186</v>
      </c>
      <c r="D31" s="95" t="s">
        <v>319</v>
      </c>
      <c r="E31" s="77" t="s">
        <v>320</v>
      </c>
      <c r="F31" s="78">
        <v>66.944448</v>
      </c>
      <c r="G31" s="78">
        <v>66.944448</v>
      </c>
      <c r="H31" s="97">
        <v>66.944448</v>
      </c>
      <c r="I31" s="97"/>
      <c r="J31" s="97"/>
      <c r="K31" s="97"/>
    </row>
    <row r="32" ht="22.8" customHeight="1" spans="1:11">
      <c r="A32" s="94" t="s">
        <v>178</v>
      </c>
      <c r="B32" s="119" t="s">
        <v>189</v>
      </c>
      <c r="C32" s="94"/>
      <c r="D32" s="88" t="s">
        <v>321</v>
      </c>
      <c r="E32" s="88" t="s">
        <v>274</v>
      </c>
      <c r="F32" s="87">
        <v>23.436895</v>
      </c>
      <c r="G32" s="87">
        <v>23.436895</v>
      </c>
      <c r="H32" s="87">
        <v>23.436895</v>
      </c>
      <c r="I32" s="87"/>
      <c r="J32" s="87"/>
      <c r="K32" s="87"/>
    </row>
    <row r="33" ht="22.8" customHeight="1" spans="1:11">
      <c r="A33" s="99" t="s">
        <v>178</v>
      </c>
      <c r="B33" s="99" t="s">
        <v>189</v>
      </c>
      <c r="C33" s="99" t="s">
        <v>189</v>
      </c>
      <c r="D33" s="95" t="s">
        <v>322</v>
      </c>
      <c r="E33" s="77" t="s">
        <v>191</v>
      </c>
      <c r="F33" s="78">
        <v>23.436895</v>
      </c>
      <c r="G33" s="78">
        <v>23.436895</v>
      </c>
      <c r="H33" s="97">
        <v>23.436895</v>
      </c>
      <c r="I33" s="97"/>
      <c r="J33" s="97"/>
      <c r="K33" s="97"/>
    </row>
    <row r="34" ht="22.8" customHeight="1" spans="1:11">
      <c r="A34" s="94" t="s">
        <v>194</v>
      </c>
      <c r="B34" s="94"/>
      <c r="C34" s="94"/>
      <c r="D34" s="88" t="s">
        <v>195</v>
      </c>
      <c r="E34" s="88" t="s">
        <v>196</v>
      </c>
      <c r="F34" s="87">
        <v>71.128476</v>
      </c>
      <c r="G34" s="87">
        <v>71.128476</v>
      </c>
      <c r="H34" s="87">
        <v>71.128476</v>
      </c>
      <c r="I34" s="87"/>
      <c r="J34" s="87"/>
      <c r="K34" s="87"/>
    </row>
    <row r="35" ht="22.8" customHeight="1" spans="1:11">
      <c r="A35" s="94" t="s">
        <v>194</v>
      </c>
      <c r="B35" s="119" t="s">
        <v>197</v>
      </c>
      <c r="C35" s="94"/>
      <c r="D35" s="88" t="s">
        <v>323</v>
      </c>
      <c r="E35" s="88" t="s">
        <v>324</v>
      </c>
      <c r="F35" s="87">
        <v>71.128476</v>
      </c>
      <c r="G35" s="87">
        <v>71.128476</v>
      </c>
      <c r="H35" s="87">
        <v>71.128476</v>
      </c>
      <c r="I35" s="87"/>
      <c r="J35" s="87"/>
      <c r="K35" s="87"/>
    </row>
    <row r="36" ht="22.8" customHeight="1" spans="1:11">
      <c r="A36" s="99" t="s">
        <v>194</v>
      </c>
      <c r="B36" s="99" t="s">
        <v>197</v>
      </c>
      <c r="C36" s="143" t="s">
        <v>209</v>
      </c>
      <c r="D36" s="144" t="s">
        <v>339</v>
      </c>
      <c r="E36" s="77" t="s">
        <v>340</v>
      </c>
      <c r="F36" s="78">
        <v>71.128476</v>
      </c>
      <c r="G36" s="78">
        <v>71.128476</v>
      </c>
      <c r="H36" s="97">
        <v>71.128476</v>
      </c>
      <c r="I36" s="97"/>
      <c r="J36" s="97"/>
      <c r="K36" s="97"/>
    </row>
    <row r="37" ht="22.8" customHeight="1" spans="1:11">
      <c r="A37" s="94" t="s">
        <v>226</v>
      </c>
      <c r="B37" s="94"/>
      <c r="C37" s="94"/>
      <c r="D37" s="88" t="s">
        <v>227</v>
      </c>
      <c r="E37" s="88" t="s">
        <v>228</v>
      </c>
      <c r="F37" s="87">
        <v>1127.096468</v>
      </c>
      <c r="G37" s="87">
        <v>1127.096468</v>
      </c>
      <c r="H37" s="87">
        <v>905.960168</v>
      </c>
      <c r="I37" s="87"/>
      <c r="J37" s="87">
        <v>221.1363</v>
      </c>
      <c r="K37" s="87"/>
    </row>
    <row r="38" ht="22.8" customHeight="1" spans="1:11">
      <c r="A38" s="94" t="s">
        <v>226</v>
      </c>
      <c r="B38" s="119" t="s">
        <v>200</v>
      </c>
      <c r="C38" s="94"/>
      <c r="D38" s="88" t="s">
        <v>327</v>
      </c>
      <c r="E38" s="88" t="s">
        <v>328</v>
      </c>
      <c r="F38" s="87">
        <v>1127.096468</v>
      </c>
      <c r="G38" s="87">
        <v>1127.096468</v>
      </c>
      <c r="H38" s="87">
        <v>905.960168</v>
      </c>
      <c r="I38" s="87"/>
      <c r="J38" s="87">
        <v>221.1363</v>
      </c>
      <c r="K38" s="87"/>
    </row>
    <row r="39" ht="22.8" customHeight="1" spans="1:11">
      <c r="A39" s="99" t="s">
        <v>226</v>
      </c>
      <c r="B39" s="99" t="s">
        <v>200</v>
      </c>
      <c r="C39" s="99" t="s">
        <v>248</v>
      </c>
      <c r="D39" s="95" t="s">
        <v>341</v>
      </c>
      <c r="E39" s="77" t="s">
        <v>342</v>
      </c>
      <c r="F39" s="78">
        <v>1127.096468</v>
      </c>
      <c r="G39" s="78">
        <v>1127.096468</v>
      </c>
      <c r="H39" s="97">
        <v>905.960168</v>
      </c>
      <c r="I39" s="97"/>
      <c r="J39" s="97">
        <v>221.1363</v>
      </c>
      <c r="K39" s="97"/>
    </row>
    <row r="40" ht="22.8" customHeight="1" spans="1:11">
      <c r="A40" s="94" t="s">
        <v>238</v>
      </c>
      <c r="B40" s="94"/>
      <c r="C40" s="94"/>
      <c r="D40" s="88" t="s">
        <v>239</v>
      </c>
      <c r="E40" s="88" t="s">
        <v>240</v>
      </c>
      <c r="F40" s="87">
        <v>100.416672</v>
      </c>
      <c r="G40" s="87">
        <v>100.416672</v>
      </c>
      <c r="H40" s="87">
        <v>100.416672</v>
      </c>
      <c r="I40" s="87"/>
      <c r="J40" s="87"/>
      <c r="K40" s="87"/>
    </row>
    <row r="41" ht="22.8" customHeight="1" spans="1:11">
      <c r="A41" s="94" t="s">
        <v>238</v>
      </c>
      <c r="B41" s="119" t="s">
        <v>209</v>
      </c>
      <c r="C41" s="94"/>
      <c r="D41" s="88" t="s">
        <v>335</v>
      </c>
      <c r="E41" s="88" t="s">
        <v>336</v>
      </c>
      <c r="F41" s="87">
        <v>100.416672</v>
      </c>
      <c r="G41" s="87">
        <v>100.416672</v>
      </c>
      <c r="H41" s="87">
        <v>100.416672</v>
      </c>
      <c r="I41" s="87"/>
      <c r="J41" s="87"/>
      <c r="K41" s="87"/>
    </row>
    <row r="42" ht="22.8" customHeight="1" spans="1:11">
      <c r="A42" s="99" t="s">
        <v>238</v>
      </c>
      <c r="B42" s="99" t="s">
        <v>209</v>
      </c>
      <c r="C42" s="99" t="s">
        <v>200</v>
      </c>
      <c r="D42" s="95" t="s">
        <v>337</v>
      </c>
      <c r="E42" s="77" t="s">
        <v>338</v>
      </c>
      <c r="F42" s="78">
        <v>100.416672</v>
      </c>
      <c r="G42" s="78">
        <v>100.416672</v>
      </c>
      <c r="H42" s="97">
        <v>100.416672</v>
      </c>
      <c r="I42" s="97"/>
      <c r="J42" s="97"/>
      <c r="K42" s="97"/>
    </row>
    <row r="43" ht="22.8" customHeight="1" spans="1:11">
      <c r="A43" s="77"/>
      <c r="B43" s="77"/>
      <c r="C43" s="77"/>
      <c r="D43" s="96" t="s">
        <v>161</v>
      </c>
      <c r="E43" s="96" t="s">
        <v>162</v>
      </c>
      <c r="F43" s="87">
        <v>103.43645</v>
      </c>
      <c r="G43" s="87">
        <v>103.43645</v>
      </c>
      <c r="H43" s="87">
        <v>88.55535</v>
      </c>
      <c r="I43" s="87"/>
      <c r="J43" s="87">
        <v>14.8811</v>
      </c>
      <c r="K43" s="87"/>
    </row>
    <row r="44" ht="22.8" customHeight="1" spans="1:11">
      <c r="A44" s="94" t="s">
        <v>178</v>
      </c>
      <c r="B44" s="94"/>
      <c r="C44" s="94"/>
      <c r="D44" s="88" t="s">
        <v>179</v>
      </c>
      <c r="E44" s="88" t="s">
        <v>180</v>
      </c>
      <c r="F44" s="87">
        <v>15.293912</v>
      </c>
      <c r="G44" s="87">
        <v>15.293912</v>
      </c>
      <c r="H44" s="87">
        <v>15.293912</v>
      </c>
      <c r="I44" s="87"/>
      <c r="J44" s="87"/>
      <c r="K44" s="87"/>
    </row>
    <row r="45" ht="22.8" customHeight="1" spans="1:11">
      <c r="A45" s="94" t="s">
        <v>178</v>
      </c>
      <c r="B45" s="119" t="s">
        <v>181</v>
      </c>
      <c r="C45" s="94"/>
      <c r="D45" s="88" t="s">
        <v>315</v>
      </c>
      <c r="E45" s="88" t="s">
        <v>316</v>
      </c>
      <c r="F45" s="87">
        <v>13.625568</v>
      </c>
      <c r="G45" s="87">
        <v>13.625568</v>
      </c>
      <c r="H45" s="87">
        <v>13.625568</v>
      </c>
      <c r="I45" s="87"/>
      <c r="J45" s="87"/>
      <c r="K45" s="87"/>
    </row>
    <row r="46" ht="22.8" customHeight="1" spans="1:11">
      <c r="A46" s="99" t="s">
        <v>178</v>
      </c>
      <c r="B46" s="99" t="s">
        <v>181</v>
      </c>
      <c r="C46" s="99" t="s">
        <v>181</v>
      </c>
      <c r="D46" s="95" t="s">
        <v>317</v>
      </c>
      <c r="E46" s="77" t="s">
        <v>318</v>
      </c>
      <c r="F46" s="78">
        <v>9.083712</v>
      </c>
      <c r="G46" s="78">
        <v>9.083712</v>
      </c>
      <c r="H46" s="97">
        <v>9.083712</v>
      </c>
      <c r="I46" s="97"/>
      <c r="J46" s="97"/>
      <c r="K46" s="97"/>
    </row>
    <row r="47" ht="22.8" customHeight="1" spans="1:11">
      <c r="A47" s="99" t="s">
        <v>178</v>
      </c>
      <c r="B47" s="99" t="s">
        <v>181</v>
      </c>
      <c r="C47" s="99" t="s">
        <v>186</v>
      </c>
      <c r="D47" s="95" t="s">
        <v>319</v>
      </c>
      <c r="E47" s="77" t="s">
        <v>320</v>
      </c>
      <c r="F47" s="78">
        <v>4.541856</v>
      </c>
      <c r="G47" s="78">
        <v>4.541856</v>
      </c>
      <c r="H47" s="97">
        <v>4.541856</v>
      </c>
      <c r="I47" s="97"/>
      <c r="J47" s="97"/>
      <c r="K47" s="97"/>
    </row>
    <row r="48" ht="22.8" customHeight="1" spans="1:11">
      <c r="A48" s="94" t="s">
        <v>178</v>
      </c>
      <c r="B48" s="119" t="s">
        <v>189</v>
      </c>
      <c r="C48" s="94"/>
      <c r="D48" s="88" t="s">
        <v>321</v>
      </c>
      <c r="E48" s="88" t="s">
        <v>274</v>
      </c>
      <c r="F48" s="87">
        <v>1.668344</v>
      </c>
      <c r="G48" s="87">
        <v>1.668344</v>
      </c>
      <c r="H48" s="87">
        <v>1.668344</v>
      </c>
      <c r="I48" s="87"/>
      <c r="J48" s="87"/>
      <c r="K48" s="87"/>
    </row>
    <row r="49" ht="22.8" customHeight="1" spans="1:11">
      <c r="A49" s="99" t="s">
        <v>178</v>
      </c>
      <c r="B49" s="99" t="s">
        <v>189</v>
      </c>
      <c r="C49" s="99" t="s">
        <v>189</v>
      </c>
      <c r="D49" s="95" t="s">
        <v>322</v>
      </c>
      <c r="E49" s="77" t="s">
        <v>191</v>
      </c>
      <c r="F49" s="78">
        <v>1.668344</v>
      </c>
      <c r="G49" s="78">
        <v>1.668344</v>
      </c>
      <c r="H49" s="97">
        <v>1.668344</v>
      </c>
      <c r="I49" s="97"/>
      <c r="J49" s="97"/>
      <c r="K49" s="97"/>
    </row>
    <row r="50" ht="22.8" customHeight="1" spans="1:11">
      <c r="A50" s="94" t="s">
        <v>194</v>
      </c>
      <c r="B50" s="94"/>
      <c r="C50" s="94"/>
      <c r="D50" s="88" t="s">
        <v>195</v>
      </c>
      <c r="E50" s="88" t="s">
        <v>196</v>
      </c>
      <c r="F50" s="87">
        <v>4.825722</v>
      </c>
      <c r="G50" s="87">
        <v>4.825722</v>
      </c>
      <c r="H50" s="87">
        <v>4.825722</v>
      </c>
      <c r="I50" s="87"/>
      <c r="J50" s="87"/>
      <c r="K50" s="87"/>
    </row>
    <row r="51" ht="22.8" customHeight="1" spans="1:11">
      <c r="A51" s="94" t="s">
        <v>194</v>
      </c>
      <c r="B51" s="119" t="s">
        <v>197</v>
      </c>
      <c r="C51" s="94"/>
      <c r="D51" s="88" t="s">
        <v>323</v>
      </c>
      <c r="E51" s="88" t="s">
        <v>324</v>
      </c>
      <c r="F51" s="87">
        <v>4.825722</v>
      </c>
      <c r="G51" s="87">
        <v>4.825722</v>
      </c>
      <c r="H51" s="87">
        <v>4.825722</v>
      </c>
      <c r="I51" s="87"/>
      <c r="J51" s="87"/>
      <c r="K51" s="87"/>
    </row>
    <row r="52" ht="22.8" customHeight="1" spans="1:11">
      <c r="A52" s="99" t="s">
        <v>194</v>
      </c>
      <c r="B52" s="99" t="s">
        <v>197</v>
      </c>
      <c r="C52" s="143" t="s">
        <v>209</v>
      </c>
      <c r="D52" s="144" t="s">
        <v>339</v>
      </c>
      <c r="E52" s="77" t="s">
        <v>340</v>
      </c>
      <c r="F52" s="78">
        <v>4.825722</v>
      </c>
      <c r="G52" s="78">
        <v>4.825722</v>
      </c>
      <c r="H52" s="97">
        <v>4.825722</v>
      </c>
      <c r="I52" s="97"/>
      <c r="J52" s="97"/>
      <c r="K52" s="97"/>
    </row>
    <row r="53" ht="22.8" customHeight="1" spans="1:11">
      <c r="A53" s="94" t="s">
        <v>226</v>
      </c>
      <c r="B53" s="94"/>
      <c r="C53" s="94"/>
      <c r="D53" s="88" t="s">
        <v>227</v>
      </c>
      <c r="E53" s="88" t="s">
        <v>228</v>
      </c>
      <c r="F53" s="87">
        <v>76.504032</v>
      </c>
      <c r="G53" s="87">
        <v>76.504032</v>
      </c>
      <c r="H53" s="87">
        <v>61.622932</v>
      </c>
      <c r="I53" s="87"/>
      <c r="J53" s="87">
        <v>14.8811</v>
      </c>
      <c r="K53" s="87"/>
    </row>
    <row r="54" ht="22.8" customHeight="1" spans="1:11">
      <c r="A54" s="94" t="s">
        <v>226</v>
      </c>
      <c r="B54" s="119" t="s">
        <v>200</v>
      </c>
      <c r="C54" s="94"/>
      <c r="D54" s="88" t="s">
        <v>327</v>
      </c>
      <c r="E54" s="88" t="s">
        <v>328</v>
      </c>
      <c r="F54" s="87">
        <v>76.504032</v>
      </c>
      <c r="G54" s="87">
        <v>76.504032</v>
      </c>
      <c r="H54" s="87">
        <v>61.622932</v>
      </c>
      <c r="I54" s="87"/>
      <c r="J54" s="87">
        <v>14.8811</v>
      </c>
      <c r="K54" s="87"/>
    </row>
    <row r="55" ht="22.8" customHeight="1" spans="1:11">
      <c r="A55" s="99" t="s">
        <v>226</v>
      </c>
      <c r="B55" s="99" t="s">
        <v>200</v>
      </c>
      <c r="C55" s="99" t="s">
        <v>200</v>
      </c>
      <c r="D55" s="95" t="s">
        <v>329</v>
      </c>
      <c r="E55" s="77" t="s">
        <v>330</v>
      </c>
      <c r="F55" s="78">
        <v>59.9041</v>
      </c>
      <c r="G55" s="78">
        <v>59.9041</v>
      </c>
      <c r="H55" s="97">
        <v>59.9041</v>
      </c>
      <c r="I55" s="97"/>
      <c r="J55" s="97"/>
      <c r="K55" s="97"/>
    </row>
    <row r="56" ht="22.8" customHeight="1" spans="1:11">
      <c r="A56" s="99" t="s">
        <v>226</v>
      </c>
      <c r="B56" s="99" t="s">
        <v>200</v>
      </c>
      <c r="C56" s="99" t="s">
        <v>248</v>
      </c>
      <c r="D56" s="95" t="s">
        <v>341</v>
      </c>
      <c r="E56" s="77" t="s">
        <v>342</v>
      </c>
      <c r="F56" s="78">
        <v>16.599932</v>
      </c>
      <c r="G56" s="78">
        <v>16.599932</v>
      </c>
      <c r="H56" s="97">
        <v>1.718832</v>
      </c>
      <c r="I56" s="97"/>
      <c r="J56" s="97">
        <v>14.8811</v>
      </c>
      <c r="K56" s="97"/>
    </row>
    <row r="57" ht="22.8" customHeight="1" spans="1:11">
      <c r="A57" s="94" t="s">
        <v>238</v>
      </c>
      <c r="B57" s="94"/>
      <c r="C57" s="94"/>
      <c r="D57" s="88" t="s">
        <v>239</v>
      </c>
      <c r="E57" s="88" t="s">
        <v>240</v>
      </c>
      <c r="F57" s="87">
        <v>6.812784</v>
      </c>
      <c r="G57" s="87">
        <v>6.812784</v>
      </c>
      <c r="H57" s="87">
        <v>6.812784</v>
      </c>
      <c r="I57" s="87"/>
      <c r="J57" s="87"/>
      <c r="K57" s="87"/>
    </row>
    <row r="58" ht="22.8" customHeight="1" spans="1:11">
      <c r="A58" s="94" t="s">
        <v>238</v>
      </c>
      <c r="B58" s="119" t="s">
        <v>209</v>
      </c>
      <c r="C58" s="94"/>
      <c r="D58" s="88" t="s">
        <v>335</v>
      </c>
      <c r="E58" s="88" t="s">
        <v>336</v>
      </c>
      <c r="F58" s="87">
        <v>6.812784</v>
      </c>
      <c r="G58" s="87">
        <v>6.812784</v>
      </c>
      <c r="H58" s="87">
        <v>6.812784</v>
      </c>
      <c r="I58" s="87"/>
      <c r="J58" s="87"/>
      <c r="K58" s="87"/>
    </row>
    <row r="59" ht="22.8" customHeight="1" spans="1:11">
      <c r="A59" s="99" t="s">
        <v>238</v>
      </c>
      <c r="B59" s="99" t="s">
        <v>209</v>
      </c>
      <c r="C59" s="99" t="s">
        <v>200</v>
      </c>
      <c r="D59" s="95" t="s">
        <v>337</v>
      </c>
      <c r="E59" s="77" t="s">
        <v>338</v>
      </c>
      <c r="F59" s="78">
        <v>6.812784</v>
      </c>
      <c r="G59" s="78">
        <v>6.812784</v>
      </c>
      <c r="H59" s="97">
        <v>6.812784</v>
      </c>
      <c r="I59" s="97"/>
      <c r="J59" s="97"/>
      <c r="K59" s="97"/>
    </row>
    <row r="60" ht="22.8" customHeight="1" spans="1:11">
      <c r="A60" s="77"/>
      <c r="B60" s="77"/>
      <c r="C60" s="77"/>
      <c r="D60" s="96" t="s">
        <v>163</v>
      </c>
      <c r="E60" s="96" t="s">
        <v>164</v>
      </c>
      <c r="F60" s="87">
        <v>534.790016</v>
      </c>
      <c r="G60" s="87">
        <v>534.790016</v>
      </c>
      <c r="H60" s="87">
        <v>456.316716</v>
      </c>
      <c r="I60" s="87"/>
      <c r="J60" s="87">
        <v>78.4733</v>
      </c>
      <c r="K60" s="87"/>
    </row>
    <row r="61" ht="22.8" customHeight="1" spans="1:11">
      <c r="A61" s="94" t="s">
        <v>178</v>
      </c>
      <c r="B61" s="94"/>
      <c r="C61" s="94"/>
      <c r="D61" s="88" t="s">
        <v>179</v>
      </c>
      <c r="E61" s="88" t="s">
        <v>180</v>
      </c>
      <c r="F61" s="87">
        <v>77.91745</v>
      </c>
      <c r="G61" s="87">
        <v>77.91745</v>
      </c>
      <c r="H61" s="87">
        <v>77.91745</v>
      </c>
      <c r="I61" s="87"/>
      <c r="J61" s="87"/>
      <c r="K61" s="87"/>
    </row>
    <row r="62" ht="22.8" customHeight="1" spans="1:11">
      <c r="A62" s="94" t="s">
        <v>178</v>
      </c>
      <c r="B62" s="119" t="s">
        <v>181</v>
      </c>
      <c r="C62" s="94"/>
      <c r="D62" s="88" t="s">
        <v>315</v>
      </c>
      <c r="E62" s="88" t="s">
        <v>316</v>
      </c>
      <c r="F62" s="87">
        <v>70.524</v>
      </c>
      <c r="G62" s="87">
        <v>70.524</v>
      </c>
      <c r="H62" s="87">
        <v>70.524</v>
      </c>
      <c r="I62" s="87"/>
      <c r="J62" s="87"/>
      <c r="K62" s="87"/>
    </row>
    <row r="63" ht="22.8" customHeight="1" spans="1:11">
      <c r="A63" s="99" t="s">
        <v>178</v>
      </c>
      <c r="B63" s="99" t="s">
        <v>181</v>
      </c>
      <c r="C63" s="99" t="s">
        <v>181</v>
      </c>
      <c r="D63" s="95" t="s">
        <v>317</v>
      </c>
      <c r="E63" s="77" t="s">
        <v>318</v>
      </c>
      <c r="F63" s="78">
        <v>47.016</v>
      </c>
      <c r="G63" s="78">
        <v>47.016</v>
      </c>
      <c r="H63" s="97">
        <v>47.016</v>
      </c>
      <c r="I63" s="97"/>
      <c r="J63" s="97"/>
      <c r="K63" s="97"/>
    </row>
    <row r="64" ht="22.8" customHeight="1" spans="1:11">
      <c r="A64" s="99" t="s">
        <v>178</v>
      </c>
      <c r="B64" s="99" t="s">
        <v>181</v>
      </c>
      <c r="C64" s="99" t="s">
        <v>186</v>
      </c>
      <c r="D64" s="95" t="s">
        <v>319</v>
      </c>
      <c r="E64" s="77" t="s">
        <v>320</v>
      </c>
      <c r="F64" s="78">
        <v>23.508</v>
      </c>
      <c r="G64" s="78">
        <v>23.508</v>
      </c>
      <c r="H64" s="97">
        <v>23.508</v>
      </c>
      <c r="I64" s="97"/>
      <c r="J64" s="97"/>
      <c r="K64" s="97"/>
    </row>
    <row r="65" ht="22.8" customHeight="1" spans="1:11">
      <c r="A65" s="94" t="s">
        <v>178</v>
      </c>
      <c r="B65" s="119" t="s">
        <v>189</v>
      </c>
      <c r="C65" s="94"/>
      <c r="D65" s="88" t="s">
        <v>321</v>
      </c>
      <c r="E65" s="88" t="s">
        <v>274</v>
      </c>
      <c r="F65" s="87">
        <v>7.39345</v>
      </c>
      <c r="G65" s="87">
        <v>7.39345</v>
      </c>
      <c r="H65" s="87">
        <v>7.39345</v>
      </c>
      <c r="I65" s="87"/>
      <c r="J65" s="87"/>
      <c r="K65" s="87"/>
    </row>
    <row r="66" ht="22.8" customHeight="1" spans="1:11">
      <c r="A66" s="99" t="s">
        <v>178</v>
      </c>
      <c r="B66" s="99" t="s">
        <v>189</v>
      </c>
      <c r="C66" s="99" t="s">
        <v>189</v>
      </c>
      <c r="D66" s="95" t="s">
        <v>322</v>
      </c>
      <c r="E66" s="77" t="s">
        <v>191</v>
      </c>
      <c r="F66" s="78">
        <v>7.39345</v>
      </c>
      <c r="G66" s="78">
        <v>7.39345</v>
      </c>
      <c r="H66" s="97">
        <v>7.39345</v>
      </c>
      <c r="I66" s="97"/>
      <c r="J66" s="97"/>
      <c r="K66" s="97"/>
    </row>
    <row r="67" ht="22.8" customHeight="1" spans="1:11">
      <c r="A67" s="94" t="s">
        <v>194</v>
      </c>
      <c r="B67" s="94"/>
      <c r="C67" s="94"/>
      <c r="D67" s="88" t="s">
        <v>195</v>
      </c>
      <c r="E67" s="88" t="s">
        <v>196</v>
      </c>
      <c r="F67" s="87">
        <v>24.97725</v>
      </c>
      <c r="G67" s="87">
        <v>24.97725</v>
      </c>
      <c r="H67" s="87">
        <v>24.97725</v>
      </c>
      <c r="I67" s="87"/>
      <c r="J67" s="87"/>
      <c r="K67" s="87"/>
    </row>
    <row r="68" ht="22.8" customHeight="1" spans="1:11">
      <c r="A68" s="94" t="s">
        <v>194</v>
      </c>
      <c r="B68" s="119" t="s">
        <v>197</v>
      </c>
      <c r="C68" s="94"/>
      <c r="D68" s="88" t="s">
        <v>323</v>
      </c>
      <c r="E68" s="88" t="s">
        <v>324</v>
      </c>
      <c r="F68" s="87">
        <v>24.97725</v>
      </c>
      <c r="G68" s="87">
        <v>24.97725</v>
      </c>
      <c r="H68" s="87">
        <v>24.97725</v>
      </c>
      <c r="I68" s="87"/>
      <c r="J68" s="87"/>
      <c r="K68" s="87"/>
    </row>
    <row r="69" ht="22.8" customHeight="1" spans="1:11">
      <c r="A69" s="99" t="s">
        <v>194</v>
      </c>
      <c r="B69" s="99" t="s">
        <v>197</v>
      </c>
      <c r="C69" s="143" t="s">
        <v>209</v>
      </c>
      <c r="D69" s="144" t="s">
        <v>339</v>
      </c>
      <c r="E69" s="77" t="s">
        <v>340</v>
      </c>
      <c r="F69" s="78">
        <v>24.97725</v>
      </c>
      <c r="G69" s="78">
        <v>24.97725</v>
      </c>
      <c r="H69" s="97">
        <v>24.97725</v>
      </c>
      <c r="I69" s="97"/>
      <c r="J69" s="97"/>
      <c r="K69" s="97"/>
    </row>
    <row r="70" ht="22.8" customHeight="1" spans="1:11">
      <c r="A70" s="94" t="s">
        <v>226</v>
      </c>
      <c r="B70" s="94"/>
      <c r="C70" s="94"/>
      <c r="D70" s="88" t="s">
        <v>227</v>
      </c>
      <c r="E70" s="88" t="s">
        <v>228</v>
      </c>
      <c r="F70" s="87">
        <v>396.633316</v>
      </c>
      <c r="G70" s="87">
        <v>396.633316</v>
      </c>
      <c r="H70" s="87">
        <v>318.160016</v>
      </c>
      <c r="I70" s="87"/>
      <c r="J70" s="87">
        <v>78.4733</v>
      </c>
      <c r="K70" s="87"/>
    </row>
    <row r="71" ht="22.8" customHeight="1" spans="1:11">
      <c r="A71" s="94" t="s">
        <v>226</v>
      </c>
      <c r="B71" s="119" t="s">
        <v>200</v>
      </c>
      <c r="C71" s="94"/>
      <c r="D71" s="88" t="s">
        <v>327</v>
      </c>
      <c r="E71" s="88" t="s">
        <v>328</v>
      </c>
      <c r="F71" s="87">
        <v>396.633316</v>
      </c>
      <c r="G71" s="87">
        <v>396.633316</v>
      </c>
      <c r="H71" s="87">
        <v>318.160016</v>
      </c>
      <c r="I71" s="87"/>
      <c r="J71" s="87">
        <v>78.4733</v>
      </c>
      <c r="K71" s="87"/>
    </row>
    <row r="72" ht="22.8" customHeight="1" spans="1:11">
      <c r="A72" s="99" t="s">
        <v>226</v>
      </c>
      <c r="B72" s="99" t="s">
        <v>200</v>
      </c>
      <c r="C72" s="99" t="s">
        <v>248</v>
      </c>
      <c r="D72" s="95" t="s">
        <v>341</v>
      </c>
      <c r="E72" s="77" t="s">
        <v>342</v>
      </c>
      <c r="F72" s="78">
        <v>396.633316</v>
      </c>
      <c r="G72" s="78">
        <v>396.633316</v>
      </c>
      <c r="H72" s="97">
        <v>318.160016</v>
      </c>
      <c r="I72" s="97"/>
      <c r="J72" s="97">
        <v>78.4733</v>
      </c>
      <c r="K72" s="97"/>
    </row>
    <row r="73" ht="22.8" customHeight="1" spans="1:11">
      <c r="A73" s="94" t="s">
        <v>238</v>
      </c>
      <c r="B73" s="94"/>
      <c r="C73" s="94"/>
      <c r="D73" s="88" t="s">
        <v>239</v>
      </c>
      <c r="E73" s="88" t="s">
        <v>240</v>
      </c>
      <c r="F73" s="87">
        <v>35.262</v>
      </c>
      <c r="G73" s="87">
        <v>35.262</v>
      </c>
      <c r="H73" s="87">
        <v>35.262</v>
      </c>
      <c r="I73" s="87"/>
      <c r="J73" s="87"/>
      <c r="K73" s="87"/>
    </row>
    <row r="74" ht="22.8" customHeight="1" spans="1:11">
      <c r="A74" s="94" t="s">
        <v>238</v>
      </c>
      <c r="B74" s="119" t="s">
        <v>209</v>
      </c>
      <c r="C74" s="94"/>
      <c r="D74" s="88" t="s">
        <v>335</v>
      </c>
      <c r="E74" s="88" t="s">
        <v>336</v>
      </c>
      <c r="F74" s="87">
        <v>35.262</v>
      </c>
      <c r="G74" s="87">
        <v>35.262</v>
      </c>
      <c r="H74" s="87">
        <v>35.262</v>
      </c>
      <c r="I74" s="87"/>
      <c r="J74" s="87"/>
      <c r="K74" s="87"/>
    </row>
    <row r="75" ht="22.8" customHeight="1" spans="1:11">
      <c r="A75" s="99" t="s">
        <v>238</v>
      </c>
      <c r="B75" s="99" t="s">
        <v>209</v>
      </c>
      <c r="C75" s="99" t="s">
        <v>200</v>
      </c>
      <c r="D75" s="95" t="s">
        <v>337</v>
      </c>
      <c r="E75" s="77" t="s">
        <v>338</v>
      </c>
      <c r="F75" s="78">
        <v>35.262</v>
      </c>
      <c r="G75" s="78">
        <v>35.262</v>
      </c>
      <c r="H75" s="97">
        <v>35.262</v>
      </c>
      <c r="I75" s="97"/>
      <c r="J75" s="97"/>
      <c r="K75" s="97"/>
    </row>
    <row r="76" ht="16.35" customHeight="1" spans="1:5">
      <c r="A76" s="79" t="s">
        <v>343</v>
      </c>
      <c r="B76" s="79"/>
      <c r="C76" s="79"/>
      <c r="D76" s="79"/>
      <c r="E76" s="79"/>
    </row>
  </sheetData>
  <mergeCells count="13">
    <mergeCell ref="A2:K2"/>
    <mergeCell ref="A3:I3"/>
    <mergeCell ref="J3:K3"/>
    <mergeCell ref="G4:J4"/>
    <mergeCell ref="H5:I5"/>
    <mergeCell ref="A76:E76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2"/>
  <sheetViews>
    <sheetView workbookViewId="0">
      <selection activeCell="B23" sqref="B23"/>
    </sheetView>
  </sheetViews>
  <sheetFormatPr defaultColWidth="10" defaultRowHeight="14" outlineLevelCol="4"/>
  <cols>
    <col min="1" max="1" width="15.8727272727273" customWidth="1"/>
    <col min="2" max="2" width="26.7363636363636" customWidth="1"/>
    <col min="3" max="3" width="14.6545454545455" customWidth="1"/>
    <col min="4" max="4" width="18.5909090909091" customWidth="1"/>
    <col min="5" max="5" width="16.4181818181818" customWidth="1"/>
  </cols>
  <sheetData>
    <row r="1" ht="18.95" customHeight="1" spans="1:5">
      <c r="A1" s="73"/>
      <c r="B1" s="73"/>
      <c r="C1" s="73"/>
      <c r="D1" s="73"/>
      <c r="E1" s="91" t="s">
        <v>344</v>
      </c>
    </row>
    <row r="2" ht="40.5" customHeight="1" spans="1:5">
      <c r="A2" s="93" t="s">
        <v>14</v>
      </c>
      <c r="B2" s="93"/>
      <c r="C2" s="93"/>
      <c r="D2" s="93"/>
      <c r="E2" s="93"/>
    </row>
    <row r="3" ht="20.7" customHeight="1" spans="1:5">
      <c r="A3" s="114" t="s">
        <v>32</v>
      </c>
      <c r="B3" s="114"/>
      <c r="C3" s="114"/>
      <c r="D3" s="114"/>
      <c r="E3" s="115" t="s">
        <v>345</v>
      </c>
    </row>
    <row r="4" ht="38.8" customHeight="1" spans="1:5">
      <c r="A4" s="76" t="s">
        <v>346</v>
      </c>
      <c r="B4" s="76"/>
      <c r="C4" s="76" t="s">
        <v>347</v>
      </c>
      <c r="D4" s="76"/>
      <c r="E4" s="76"/>
    </row>
    <row r="5" ht="22.8" customHeight="1" spans="1:5">
      <c r="A5" s="76" t="s">
        <v>348</v>
      </c>
      <c r="B5" s="76" t="s">
        <v>168</v>
      </c>
      <c r="C5" s="76" t="s">
        <v>137</v>
      </c>
      <c r="D5" s="76" t="s">
        <v>313</v>
      </c>
      <c r="E5" s="76" t="s">
        <v>314</v>
      </c>
    </row>
    <row r="6" ht="26.45" customHeight="1" spans="1:5">
      <c r="A6" s="86" t="s">
        <v>349</v>
      </c>
      <c r="B6" s="86" t="s">
        <v>292</v>
      </c>
      <c r="C6" s="116">
        <v>3828.202855</v>
      </c>
      <c r="D6" s="116">
        <v>3828.202855</v>
      </c>
      <c r="E6" s="116"/>
    </row>
    <row r="7" ht="26.45" customHeight="1" spans="1:5">
      <c r="A7" s="117" t="s">
        <v>350</v>
      </c>
      <c r="B7" s="117" t="s">
        <v>351</v>
      </c>
      <c r="C7" s="118">
        <v>394.666176</v>
      </c>
      <c r="D7" s="118">
        <v>394.666176</v>
      </c>
      <c r="E7" s="118"/>
    </row>
    <row r="8" ht="26.45" customHeight="1" spans="1:5">
      <c r="A8" s="117" t="s">
        <v>352</v>
      </c>
      <c r="B8" s="117" t="s">
        <v>353</v>
      </c>
      <c r="C8" s="118">
        <v>197.333088</v>
      </c>
      <c r="D8" s="118">
        <v>197.333088</v>
      </c>
      <c r="E8" s="118"/>
    </row>
    <row r="9" ht="26.45" customHeight="1" spans="1:5">
      <c r="A9" s="117" t="s">
        <v>354</v>
      </c>
      <c r="B9" s="117" t="s">
        <v>355</v>
      </c>
      <c r="C9" s="118">
        <v>60.687937</v>
      </c>
      <c r="D9" s="118">
        <v>60.687937</v>
      </c>
      <c r="E9" s="118"/>
    </row>
    <row r="10" ht="26.45" customHeight="1" spans="1:5">
      <c r="A10" s="117" t="s">
        <v>356</v>
      </c>
      <c r="B10" s="117" t="s">
        <v>357</v>
      </c>
      <c r="C10" s="118">
        <v>209.666406</v>
      </c>
      <c r="D10" s="118">
        <v>209.666406</v>
      </c>
      <c r="E10" s="118"/>
    </row>
    <row r="11" ht="26.45" customHeight="1" spans="1:5">
      <c r="A11" s="117" t="s">
        <v>358</v>
      </c>
      <c r="B11" s="117" t="s">
        <v>359</v>
      </c>
      <c r="C11" s="118">
        <v>1614.4704</v>
      </c>
      <c r="D11" s="118">
        <v>1614.4704</v>
      </c>
      <c r="E11" s="118"/>
    </row>
    <row r="12" ht="26.45" customHeight="1" spans="1:5">
      <c r="A12" s="117" t="s">
        <v>360</v>
      </c>
      <c r="B12" s="117" t="s">
        <v>361</v>
      </c>
      <c r="C12" s="118">
        <v>852.9132</v>
      </c>
      <c r="D12" s="118">
        <v>852.9132</v>
      </c>
      <c r="E12" s="118"/>
    </row>
    <row r="13" ht="26.45" customHeight="1" spans="1:5">
      <c r="A13" s="117" t="s">
        <v>362</v>
      </c>
      <c r="B13" s="117" t="s">
        <v>363</v>
      </c>
      <c r="C13" s="118">
        <v>134.5392</v>
      </c>
      <c r="D13" s="118">
        <v>134.5392</v>
      </c>
      <c r="E13" s="118"/>
    </row>
    <row r="14" ht="26.45" customHeight="1" spans="1:5">
      <c r="A14" s="117" t="s">
        <v>364</v>
      </c>
      <c r="B14" s="117" t="s">
        <v>365</v>
      </c>
      <c r="C14" s="118">
        <v>67.926816</v>
      </c>
      <c r="D14" s="118">
        <v>67.926816</v>
      </c>
      <c r="E14" s="118"/>
    </row>
    <row r="15" ht="26.45" customHeight="1" spans="1:5">
      <c r="A15" s="117" t="s">
        <v>366</v>
      </c>
      <c r="B15" s="117" t="s">
        <v>367</v>
      </c>
      <c r="C15" s="118">
        <v>295.999632</v>
      </c>
      <c r="D15" s="118">
        <v>295.999632</v>
      </c>
      <c r="E15" s="118"/>
    </row>
    <row r="16" ht="26.45" customHeight="1" spans="1:5">
      <c r="A16" s="86" t="s">
        <v>368</v>
      </c>
      <c r="B16" s="86" t="s">
        <v>265</v>
      </c>
      <c r="C16" s="116">
        <v>4.752</v>
      </c>
      <c r="D16" s="116">
        <v>4.752</v>
      </c>
      <c r="E16" s="116"/>
    </row>
    <row r="17" ht="26.45" customHeight="1" spans="1:5">
      <c r="A17" s="117" t="s">
        <v>369</v>
      </c>
      <c r="B17" s="117" t="s">
        <v>370</v>
      </c>
      <c r="C17" s="118">
        <v>4.752</v>
      </c>
      <c r="D17" s="118">
        <v>4.752</v>
      </c>
      <c r="E17" s="118"/>
    </row>
    <row r="18" ht="26.45" customHeight="1" spans="1:5">
      <c r="A18" s="86" t="s">
        <v>371</v>
      </c>
      <c r="B18" s="86" t="s">
        <v>372</v>
      </c>
      <c r="C18" s="116">
        <v>916.9166</v>
      </c>
      <c r="D18" s="116"/>
      <c r="E18" s="116">
        <v>916.9166</v>
      </c>
    </row>
    <row r="19" ht="26.45" customHeight="1" spans="1:5">
      <c r="A19" s="117" t="s">
        <v>373</v>
      </c>
      <c r="B19" s="117" t="s">
        <v>374</v>
      </c>
      <c r="C19" s="118">
        <v>416.24</v>
      </c>
      <c r="D19" s="118"/>
      <c r="E19" s="118">
        <v>416.24</v>
      </c>
    </row>
    <row r="20" ht="26.45" customHeight="1" spans="1:5">
      <c r="A20" s="117" t="s">
        <v>375</v>
      </c>
      <c r="B20" s="117" t="s">
        <v>376</v>
      </c>
      <c r="C20" s="118">
        <v>50.08</v>
      </c>
      <c r="D20" s="118"/>
      <c r="E20" s="118">
        <v>50.08</v>
      </c>
    </row>
    <row r="21" ht="26.45" customHeight="1" spans="1:5">
      <c r="A21" s="117" t="s">
        <v>377</v>
      </c>
      <c r="B21" s="117" t="s">
        <v>378</v>
      </c>
      <c r="C21" s="118">
        <v>166.208</v>
      </c>
      <c r="D21" s="118"/>
      <c r="E21" s="118">
        <v>166.208</v>
      </c>
    </row>
    <row r="22" ht="26.45" customHeight="1" spans="1:5">
      <c r="A22" s="117" t="s">
        <v>379</v>
      </c>
      <c r="B22" s="117" t="s">
        <v>380</v>
      </c>
      <c r="C22" s="118">
        <v>40</v>
      </c>
      <c r="D22" s="118"/>
      <c r="E22" s="118">
        <v>40</v>
      </c>
    </row>
    <row r="23" ht="26.45" customHeight="1" spans="1:5">
      <c r="A23" s="117" t="s">
        <v>381</v>
      </c>
      <c r="B23" s="117" t="s">
        <v>382</v>
      </c>
      <c r="C23" s="118">
        <v>40</v>
      </c>
      <c r="D23" s="118"/>
      <c r="E23" s="118">
        <v>40</v>
      </c>
    </row>
    <row r="24" ht="26.45" customHeight="1" spans="1:5">
      <c r="A24" s="117" t="s">
        <v>383</v>
      </c>
      <c r="B24" s="117" t="s">
        <v>384</v>
      </c>
      <c r="C24" s="118">
        <v>40</v>
      </c>
      <c r="D24" s="118"/>
      <c r="E24" s="118">
        <v>40</v>
      </c>
    </row>
    <row r="25" ht="26.45" customHeight="1" spans="1:5">
      <c r="A25" s="117" t="s">
        <v>385</v>
      </c>
      <c r="B25" s="117" t="s">
        <v>386</v>
      </c>
      <c r="C25" s="118">
        <v>12.3886</v>
      </c>
      <c r="D25" s="118"/>
      <c r="E25" s="118">
        <v>12.3886</v>
      </c>
    </row>
    <row r="26" ht="26.45" customHeight="1" spans="1:5">
      <c r="A26" s="117" t="s">
        <v>387</v>
      </c>
      <c r="B26" s="117" t="s">
        <v>388</v>
      </c>
      <c r="C26" s="118">
        <v>20</v>
      </c>
      <c r="D26" s="118"/>
      <c r="E26" s="118">
        <v>20</v>
      </c>
    </row>
    <row r="27" ht="26.45" customHeight="1" spans="1:5">
      <c r="A27" s="117" t="s">
        <v>389</v>
      </c>
      <c r="B27" s="117" t="s">
        <v>390</v>
      </c>
      <c r="C27" s="118">
        <v>12</v>
      </c>
      <c r="D27" s="118"/>
      <c r="E27" s="118">
        <v>12</v>
      </c>
    </row>
    <row r="28" ht="26.45" customHeight="1" spans="1:5">
      <c r="A28" s="117" t="s">
        <v>391</v>
      </c>
      <c r="B28" s="117" t="s">
        <v>392</v>
      </c>
      <c r="C28" s="118">
        <v>20</v>
      </c>
      <c r="D28" s="118"/>
      <c r="E28" s="118">
        <v>20</v>
      </c>
    </row>
    <row r="29" ht="26.45" customHeight="1" spans="1:5">
      <c r="A29" s="117" t="s">
        <v>393</v>
      </c>
      <c r="B29" s="117" t="s">
        <v>394</v>
      </c>
      <c r="C29" s="118">
        <v>20</v>
      </c>
      <c r="D29" s="118"/>
      <c r="E29" s="118">
        <v>20</v>
      </c>
    </row>
    <row r="30" ht="26.45" customHeight="1" spans="1:5">
      <c r="A30" s="117" t="s">
        <v>395</v>
      </c>
      <c r="B30" s="117" t="s">
        <v>396</v>
      </c>
      <c r="C30" s="118">
        <v>80</v>
      </c>
      <c r="D30" s="118"/>
      <c r="E30" s="118">
        <v>80</v>
      </c>
    </row>
    <row r="31" ht="22.8" customHeight="1" spans="1:5">
      <c r="A31" s="94" t="s">
        <v>137</v>
      </c>
      <c r="B31" s="94"/>
      <c r="C31" s="116">
        <v>4749.871455</v>
      </c>
      <c r="D31" s="116">
        <v>3832.954855</v>
      </c>
      <c r="E31" s="116">
        <v>916.9166</v>
      </c>
    </row>
    <row r="32" ht="16.35" customHeight="1" spans="1:5">
      <c r="A32" s="79" t="s">
        <v>343</v>
      </c>
      <c r="B32" s="79"/>
      <c r="C32" s="79"/>
      <c r="D32" s="79"/>
      <c r="E32" s="79"/>
    </row>
  </sheetData>
  <mergeCells count="6">
    <mergeCell ref="A2:E2"/>
    <mergeCell ref="A3:D3"/>
    <mergeCell ref="A4:B4"/>
    <mergeCell ref="C4:E4"/>
    <mergeCell ref="A31:B31"/>
    <mergeCell ref="A32:B32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7"/>
  <sheetViews>
    <sheetView workbookViewId="0">
      <selection activeCell="L7" sqref="G7 L7"/>
    </sheetView>
  </sheetViews>
  <sheetFormatPr defaultColWidth="10" defaultRowHeight="14"/>
  <cols>
    <col min="1" max="1" width="4.33636363636364" customWidth="1"/>
    <col min="2" max="2" width="4.74545454545455" customWidth="1"/>
    <col min="3" max="3" width="5.42727272727273" customWidth="1"/>
    <col min="4" max="4" width="9.63636363636364" customWidth="1"/>
    <col min="5" max="5" width="21.3090909090909" customWidth="1"/>
    <col min="6" max="6" width="13.4363636363636" customWidth="1"/>
    <col min="7" max="7" width="12.4818181818182" customWidth="1"/>
    <col min="8" max="9" width="10.2545454545455" customWidth="1"/>
    <col min="10" max="10" width="9.09090909090909" customWidth="1"/>
    <col min="11" max="11" width="10.2545454545455" customWidth="1"/>
    <col min="12" max="12" width="12.4818181818182" customWidth="1"/>
    <col min="13" max="13" width="9.63636363636364" customWidth="1"/>
    <col min="14" max="14" width="9.90909090909091" customWidth="1"/>
    <col min="15" max="15" width="9.77272727272727" customWidth="1"/>
  </cols>
  <sheetData>
    <row r="1" ht="16.35" customHeight="1" spans="1:14">
      <c r="A1" s="73"/>
      <c r="M1" s="91" t="s">
        <v>397</v>
      </c>
      <c r="N1" s="91"/>
    </row>
    <row r="2" ht="44.85" customHeight="1" spans="1:14">
      <c r="A2" s="93" t="s">
        <v>15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ht="20.7" customHeight="1" spans="1:14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3" t="s">
        <v>33</v>
      </c>
      <c r="N3" s="83"/>
    </row>
    <row r="4" ht="42.25" customHeight="1" spans="1:14">
      <c r="A4" s="76" t="s">
        <v>166</v>
      </c>
      <c r="B4" s="76"/>
      <c r="C4" s="76"/>
      <c r="D4" s="76" t="s">
        <v>254</v>
      </c>
      <c r="E4" s="76" t="s">
        <v>255</v>
      </c>
      <c r="F4" s="76" t="s">
        <v>291</v>
      </c>
      <c r="G4" s="76" t="s">
        <v>257</v>
      </c>
      <c r="H4" s="76"/>
      <c r="I4" s="76"/>
      <c r="J4" s="76"/>
      <c r="K4" s="76"/>
      <c r="L4" s="76" t="s">
        <v>261</v>
      </c>
      <c r="M4" s="76"/>
      <c r="N4" s="76"/>
    </row>
    <row r="5" ht="39.65" customHeight="1" spans="1:14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 t="s">
        <v>137</v>
      </c>
      <c r="H5" s="76" t="s">
        <v>398</v>
      </c>
      <c r="I5" s="76" t="s">
        <v>399</v>
      </c>
      <c r="J5" s="76" t="s">
        <v>400</v>
      </c>
      <c r="K5" s="76" t="s">
        <v>401</v>
      </c>
      <c r="L5" s="76" t="s">
        <v>137</v>
      </c>
      <c r="M5" s="76" t="s">
        <v>292</v>
      </c>
      <c r="N5" s="76" t="s">
        <v>402</v>
      </c>
    </row>
    <row r="6" s="109" customFormat="1" ht="22.8" customHeight="1" spans="1:14">
      <c r="A6" s="110"/>
      <c r="B6" s="110"/>
      <c r="C6" s="110"/>
      <c r="D6" s="110"/>
      <c r="E6" s="110" t="s">
        <v>137</v>
      </c>
      <c r="F6" s="111">
        <f>F7</f>
        <v>3828.202855</v>
      </c>
      <c r="G6" s="111">
        <f t="shared" ref="G6:N6" si="0">G7</f>
        <v>1981.555234</v>
      </c>
      <c r="H6" s="111">
        <f t="shared" si="0"/>
        <v>1349.2573</v>
      </c>
      <c r="I6" s="111">
        <f t="shared" si="0"/>
        <v>443.940558</v>
      </c>
      <c r="J6" s="111">
        <f t="shared" si="0"/>
        <v>153.508176</v>
      </c>
      <c r="K6" s="111">
        <f t="shared" si="0"/>
        <v>34.8492</v>
      </c>
      <c r="L6" s="111">
        <f t="shared" si="0"/>
        <v>1846.647621</v>
      </c>
      <c r="M6" s="111">
        <f t="shared" si="0"/>
        <v>1846.647621</v>
      </c>
      <c r="N6" s="111"/>
    </row>
    <row r="7" ht="22.8" customHeight="1" spans="1:14">
      <c r="A7" s="88"/>
      <c r="B7" s="88"/>
      <c r="C7" s="88"/>
      <c r="D7" s="86" t="s">
        <v>155</v>
      </c>
      <c r="E7" s="86" t="s">
        <v>156</v>
      </c>
      <c r="F7" s="107">
        <f>F8+F15+F22+F30</f>
        <v>3828.202855</v>
      </c>
      <c r="G7" s="107">
        <f t="shared" ref="G7:N7" si="1">G8+G15+G22+G30</f>
        <v>1981.555234</v>
      </c>
      <c r="H7" s="107">
        <f t="shared" si="1"/>
        <v>1349.2573</v>
      </c>
      <c r="I7" s="107">
        <f t="shared" si="1"/>
        <v>443.940558</v>
      </c>
      <c r="J7" s="107">
        <f t="shared" si="1"/>
        <v>153.508176</v>
      </c>
      <c r="K7" s="107">
        <f t="shared" si="1"/>
        <v>34.8492</v>
      </c>
      <c r="L7" s="107">
        <f t="shared" si="1"/>
        <v>1846.647621</v>
      </c>
      <c r="M7" s="107">
        <f t="shared" si="1"/>
        <v>1846.647621</v>
      </c>
      <c r="N7" s="107"/>
    </row>
    <row r="8" ht="22.8" customHeight="1" spans="1:14">
      <c r="A8" s="88"/>
      <c r="B8" s="88"/>
      <c r="C8" s="88"/>
      <c r="D8" s="96" t="s">
        <v>157</v>
      </c>
      <c r="E8" s="96" t="s">
        <v>158</v>
      </c>
      <c r="F8" s="107">
        <v>1981.555234</v>
      </c>
      <c r="G8" s="107">
        <v>1981.555234</v>
      </c>
      <c r="H8" s="107">
        <v>1349.2573</v>
      </c>
      <c r="I8" s="107">
        <v>443.940558</v>
      </c>
      <c r="J8" s="107">
        <v>153.508176</v>
      </c>
      <c r="K8" s="107">
        <v>34.8492</v>
      </c>
      <c r="L8" s="107"/>
      <c r="M8" s="107"/>
      <c r="N8" s="107"/>
    </row>
    <row r="9" ht="22.8" customHeight="1" spans="1:14">
      <c r="A9" s="99" t="s">
        <v>178</v>
      </c>
      <c r="B9" s="99" t="s">
        <v>181</v>
      </c>
      <c r="C9" s="99" t="s">
        <v>181</v>
      </c>
      <c r="D9" s="95" t="s">
        <v>271</v>
      </c>
      <c r="E9" s="77" t="s">
        <v>272</v>
      </c>
      <c r="F9" s="78">
        <v>204.677568</v>
      </c>
      <c r="G9" s="78">
        <v>204.677568</v>
      </c>
      <c r="H9" s="97"/>
      <c r="I9" s="97">
        <v>204.677568</v>
      </c>
      <c r="J9" s="97"/>
      <c r="K9" s="97"/>
      <c r="L9" s="78"/>
      <c r="M9" s="97"/>
      <c r="N9" s="97"/>
    </row>
    <row r="10" ht="22.8" customHeight="1" spans="1:14">
      <c r="A10" s="99" t="s">
        <v>178</v>
      </c>
      <c r="B10" s="99" t="s">
        <v>181</v>
      </c>
      <c r="C10" s="99" t="s">
        <v>186</v>
      </c>
      <c r="D10" s="95" t="s">
        <v>271</v>
      </c>
      <c r="E10" s="77" t="s">
        <v>273</v>
      </c>
      <c r="F10" s="78">
        <v>102.338784</v>
      </c>
      <c r="G10" s="78">
        <v>102.338784</v>
      </c>
      <c r="H10" s="97"/>
      <c r="I10" s="97">
        <v>102.338784</v>
      </c>
      <c r="J10" s="97"/>
      <c r="K10" s="97"/>
      <c r="L10" s="78"/>
      <c r="M10" s="97"/>
      <c r="N10" s="97"/>
    </row>
    <row r="11" ht="22.8" customHeight="1" spans="1:14">
      <c r="A11" s="99" t="s">
        <v>178</v>
      </c>
      <c r="B11" s="99" t="s">
        <v>189</v>
      </c>
      <c r="C11" s="99" t="s">
        <v>189</v>
      </c>
      <c r="D11" s="95" t="s">
        <v>271</v>
      </c>
      <c r="E11" s="77" t="s">
        <v>274</v>
      </c>
      <c r="F11" s="78">
        <v>28.189248</v>
      </c>
      <c r="G11" s="78">
        <v>28.189248</v>
      </c>
      <c r="H11" s="97"/>
      <c r="I11" s="97">
        <v>28.189248</v>
      </c>
      <c r="J11" s="97"/>
      <c r="K11" s="97"/>
      <c r="L11" s="78"/>
      <c r="M11" s="97"/>
      <c r="N11" s="97"/>
    </row>
    <row r="12" ht="22.8" customHeight="1" spans="1:14">
      <c r="A12" s="99" t="s">
        <v>194</v>
      </c>
      <c r="B12" s="99" t="s">
        <v>197</v>
      </c>
      <c r="C12" s="99" t="s">
        <v>200</v>
      </c>
      <c r="D12" s="95" t="s">
        <v>271</v>
      </c>
      <c r="E12" s="77" t="s">
        <v>275</v>
      </c>
      <c r="F12" s="78">
        <v>108.734958</v>
      </c>
      <c r="G12" s="78">
        <v>108.734958</v>
      </c>
      <c r="H12" s="97"/>
      <c r="I12" s="97">
        <v>108.734958</v>
      </c>
      <c r="J12" s="97"/>
      <c r="K12" s="97"/>
      <c r="L12" s="78"/>
      <c r="M12" s="97"/>
      <c r="N12" s="97"/>
    </row>
    <row r="13" ht="22.8" customHeight="1" spans="1:14">
      <c r="A13" s="99" t="s">
        <v>226</v>
      </c>
      <c r="B13" s="99" t="s">
        <v>200</v>
      </c>
      <c r="C13" s="99" t="s">
        <v>200</v>
      </c>
      <c r="D13" s="95" t="s">
        <v>271</v>
      </c>
      <c r="E13" s="77" t="s">
        <v>281</v>
      </c>
      <c r="F13" s="78">
        <v>1384.1065</v>
      </c>
      <c r="G13" s="78">
        <v>1384.1065</v>
      </c>
      <c r="H13" s="97">
        <v>1349.2573</v>
      </c>
      <c r="I13" s="97"/>
      <c r="J13" s="97"/>
      <c r="K13" s="97">
        <v>34.8492</v>
      </c>
      <c r="L13" s="78"/>
      <c r="M13" s="97"/>
      <c r="N13" s="97"/>
    </row>
    <row r="14" ht="22.8" customHeight="1" spans="1:14">
      <c r="A14" s="99" t="s">
        <v>238</v>
      </c>
      <c r="B14" s="99" t="s">
        <v>209</v>
      </c>
      <c r="C14" s="99" t="s">
        <v>200</v>
      </c>
      <c r="D14" s="95" t="s">
        <v>271</v>
      </c>
      <c r="E14" s="77" t="s">
        <v>284</v>
      </c>
      <c r="F14" s="78">
        <v>153.508176</v>
      </c>
      <c r="G14" s="78">
        <v>153.508176</v>
      </c>
      <c r="H14" s="97"/>
      <c r="I14" s="97"/>
      <c r="J14" s="97">
        <v>153.508176</v>
      </c>
      <c r="K14" s="97"/>
      <c r="L14" s="78"/>
      <c r="M14" s="97"/>
      <c r="N14" s="97"/>
    </row>
    <row r="15" ht="22.8" customHeight="1" spans="1:14">
      <c r="A15" s="88"/>
      <c r="B15" s="88"/>
      <c r="C15" s="88"/>
      <c r="D15" s="96" t="s">
        <v>159</v>
      </c>
      <c r="E15" s="96" t="s">
        <v>160</v>
      </c>
      <c r="F15" s="107">
        <v>1301.775555</v>
      </c>
      <c r="G15" s="107"/>
      <c r="H15" s="107"/>
      <c r="I15" s="107"/>
      <c r="J15" s="107"/>
      <c r="K15" s="107"/>
      <c r="L15" s="107">
        <v>1301.775555</v>
      </c>
      <c r="M15" s="107">
        <v>1301.775555</v>
      </c>
      <c r="N15" s="107"/>
    </row>
    <row r="16" ht="22.8" customHeight="1" spans="1:14">
      <c r="A16" s="99" t="s">
        <v>178</v>
      </c>
      <c r="B16" s="99" t="s">
        <v>181</v>
      </c>
      <c r="C16" s="99" t="s">
        <v>181</v>
      </c>
      <c r="D16" s="95" t="s">
        <v>285</v>
      </c>
      <c r="E16" s="77" t="s">
        <v>272</v>
      </c>
      <c r="F16" s="78">
        <v>133.888896</v>
      </c>
      <c r="G16" s="78"/>
      <c r="H16" s="97"/>
      <c r="I16" s="97"/>
      <c r="J16" s="97"/>
      <c r="K16" s="97"/>
      <c r="L16" s="78">
        <v>133.888896</v>
      </c>
      <c r="M16" s="78">
        <v>133.888896</v>
      </c>
      <c r="N16" s="97"/>
    </row>
    <row r="17" ht="22.8" customHeight="1" spans="1:14">
      <c r="A17" s="99" t="s">
        <v>178</v>
      </c>
      <c r="B17" s="99" t="s">
        <v>181</v>
      </c>
      <c r="C17" s="99" t="s">
        <v>186</v>
      </c>
      <c r="D17" s="95" t="s">
        <v>285</v>
      </c>
      <c r="E17" s="77" t="s">
        <v>273</v>
      </c>
      <c r="F17" s="78">
        <v>66.944448</v>
      </c>
      <c r="G17" s="78"/>
      <c r="H17" s="97"/>
      <c r="I17" s="97"/>
      <c r="J17" s="97"/>
      <c r="K17" s="97"/>
      <c r="L17" s="78">
        <v>66.944448</v>
      </c>
      <c r="M17" s="78">
        <v>66.944448</v>
      </c>
      <c r="N17" s="97"/>
    </row>
    <row r="18" ht="22.8" customHeight="1" spans="1:14">
      <c r="A18" s="99" t="s">
        <v>178</v>
      </c>
      <c r="B18" s="99" t="s">
        <v>189</v>
      </c>
      <c r="C18" s="99" t="s">
        <v>189</v>
      </c>
      <c r="D18" s="95" t="s">
        <v>285</v>
      </c>
      <c r="E18" s="77" t="s">
        <v>274</v>
      </c>
      <c r="F18" s="78">
        <v>23.436895</v>
      </c>
      <c r="G18" s="78"/>
      <c r="H18" s="97"/>
      <c r="I18" s="97"/>
      <c r="J18" s="97"/>
      <c r="K18" s="97"/>
      <c r="L18" s="78">
        <v>23.436895</v>
      </c>
      <c r="M18" s="78">
        <v>23.436895</v>
      </c>
      <c r="N18" s="97"/>
    </row>
    <row r="19" ht="22.8" customHeight="1" spans="1:14">
      <c r="A19" s="99" t="s">
        <v>194</v>
      </c>
      <c r="B19" s="99" t="s">
        <v>197</v>
      </c>
      <c r="C19" s="112" t="s">
        <v>209</v>
      </c>
      <c r="D19" s="95" t="s">
        <v>285</v>
      </c>
      <c r="E19" s="77" t="s">
        <v>403</v>
      </c>
      <c r="F19" s="78">
        <v>71.128476</v>
      </c>
      <c r="G19" s="78"/>
      <c r="H19" s="97"/>
      <c r="I19" s="97"/>
      <c r="J19" s="97"/>
      <c r="K19" s="97"/>
      <c r="L19" s="78">
        <v>71.128476</v>
      </c>
      <c r="M19" s="78">
        <v>71.128476</v>
      </c>
      <c r="N19" s="97"/>
    </row>
    <row r="20" ht="22.8" customHeight="1" spans="1:14">
      <c r="A20" s="99" t="s">
        <v>226</v>
      </c>
      <c r="B20" s="99" t="s">
        <v>200</v>
      </c>
      <c r="C20" s="99" t="s">
        <v>248</v>
      </c>
      <c r="D20" s="95" t="s">
        <v>285</v>
      </c>
      <c r="E20" s="77" t="s">
        <v>287</v>
      </c>
      <c r="F20" s="78">
        <v>905.960168</v>
      </c>
      <c r="G20" s="78"/>
      <c r="H20" s="97"/>
      <c r="I20" s="97"/>
      <c r="J20" s="97"/>
      <c r="K20" s="97"/>
      <c r="L20" s="78">
        <v>905.960168</v>
      </c>
      <c r="M20" s="78">
        <v>905.960168</v>
      </c>
      <c r="N20" s="97"/>
    </row>
    <row r="21" ht="22.8" customHeight="1" spans="1:14">
      <c r="A21" s="99" t="s">
        <v>238</v>
      </c>
      <c r="B21" s="99" t="s">
        <v>209</v>
      </c>
      <c r="C21" s="99" t="s">
        <v>200</v>
      </c>
      <c r="D21" s="95" t="s">
        <v>285</v>
      </c>
      <c r="E21" s="77" t="s">
        <v>284</v>
      </c>
      <c r="F21" s="78">
        <v>100.416672</v>
      </c>
      <c r="G21" s="78"/>
      <c r="H21" s="97"/>
      <c r="I21" s="97"/>
      <c r="J21" s="97"/>
      <c r="K21" s="97"/>
      <c r="L21" s="78">
        <v>100.416672</v>
      </c>
      <c r="M21" s="78">
        <v>100.416672</v>
      </c>
      <c r="N21" s="97"/>
    </row>
    <row r="22" ht="22.8" customHeight="1" spans="1:14">
      <c r="A22" s="88"/>
      <c r="B22" s="88"/>
      <c r="C22" s="88"/>
      <c r="D22" s="96" t="s">
        <v>161</v>
      </c>
      <c r="E22" s="96" t="s">
        <v>162</v>
      </c>
      <c r="F22" s="107">
        <v>88.55535</v>
      </c>
      <c r="G22" s="107"/>
      <c r="H22" s="107"/>
      <c r="I22" s="107"/>
      <c r="J22" s="107"/>
      <c r="K22" s="107"/>
      <c r="L22" s="107">
        <v>88.55535</v>
      </c>
      <c r="M22" s="107">
        <v>88.55535</v>
      </c>
      <c r="N22" s="107"/>
    </row>
    <row r="23" ht="22.8" customHeight="1" spans="1:14">
      <c r="A23" s="99" t="s">
        <v>178</v>
      </c>
      <c r="B23" s="99" t="s">
        <v>181</v>
      </c>
      <c r="C23" s="99" t="s">
        <v>181</v>
      </c>
      <c r="D23" s="95" t="s">
        <v>288</v>
      </c>
      <c r="E23" s="77" t="s">
        <v>272</v>
      </c>
      <c r="F23" s="78">
        <v>9.083712</v>
      </c>
      <c r="G23" s="78"/>
      <c r="H23" s="97"/>
      <c r="I23" s="97"/>
      <c r="J23" s="97"/>
      <c r="K23" s="97"/>
      <c r="L23" s="78">
        <v>9.083712</v>
      </c>
      <c r="M23" s="78">
        <v>9.083712</v>
      </c>
      <c r="N23" s="97"/>
    </row>
    <row r="24" ht="22.8" customHeight="1" spans="1:14">
      <c r="A24" s="99" t="s">
        <v>178</v>
      </c>
      <c r="B24" s="99" t="s">
        <v>181</v>
      </c>
      <c r="C24" s="99" t="s">
        <v>186</v>
      </c>
      <c r="D24" s="95" t="s">
        <v>288</v>
      </c>
      <c r="E24" s="77" t="s">
        <v>273</v>
      </c>
      <c r="F24" s="78">
        <v>4.541856</v>
      </c>
      <c r="G24" s="78"/>
      <c r="H24" s="97"/>
      <c r="I24" s="97"/>
      <c r="J24" s="97"/>
      <c r="K24" s="97"/>
      <c r="L24" s="78">
        <v>4.541856</v>
      </c>
      <c r="M24" s="78">
        <v>4.541856</v>
      </c>
      <c r="N24" s="97"/>
    </row>
    <row r="25" ht="22.8" customHeight="1" spans="1:14">
      <c r="A25" s="99" t="s">
        <v>178</v>
      </c>
      <c r="B25" s="99" t="s">
        <v>189</v>
      </c>
      <c r="C25" s="99" t="s">
        <v>189</v>
      </c>
      <c r="D25" s="95" t="s">
        <v>288</v>
      </c>
      <c r="E25" s="77" t="s">
        <v>274</v>
      </c>
      <c r="F25" s="78">
        <v>1.668344</v>
      </c>
      <c r="G25" s="78"/>
      <c r="H25" s="97"/>
      <c r="I25" s="97"/>
      <c r="J25" s="97"/>
      <c r="K25" s="97"/>
      <c r="L25" s="78">
        <v>1.668344</v>
      </c>
      <c r="M25" s="78">
        <v>1.668344</v>
      </c>
      <c r="N25" s="97"/>
    </row>
    <row r="26" ht="22.8" customHeight="1" spans="1:14">
      <c r="A26" s="99" t="s">
        <v>194</v>
      </c>
      <c r="B26" s="99" t="s">
        <v>197</v>
      </c>
      <c r="C26" s="99">
        <v>2</v>
      </c>
      <c r="D26" s="95" t="s">
        <v>288</v>
      </c>
      <c r="E26" s="77" t="s">
        <v>404</v>
      </c>
      <c r="F26" s="78">
        <v>4.825722</v>
      </c>
      <c r="G26" s="78"/>
      <c r="H26" s="97"/>
      <c r="I26" s="97"/>
      <c r="J26" s="97"/>
      <c r="K26" s="97"/>
      <c r="L26" s="78">
        <v>4.825722</v>
      </c>
      <c r="M26" s="78">
        <v>4.825722</v>
      </c>
      <c r="N26" s="97"/>
    </row>
    <row r="27" ht="22.8" customHeight="1" spans="1:14">
      <c r="A27" s="99" t="s">
        <v>226</v>
      </c>
      <c r="B27" s="99" t="s">
        <v>200</v>
      </c>
      <c r="C27" s="99" t="s">
        <v>200</v>
      </c>
      <c r="D27" s="95" t="s">
        <v>288</v>
      </c>
      <c r="E27" s="77" t="s">
        <v>281</v>
      </c>
      <c r="F27" s="78">
        <v>59.9041</v>
      </c>
      <c r="G27" s="78"/>
      <c r="H27" s="97"/>
      <c r="I27" s="97"/>
      <c r="J27" s="97"/>
      <c r="K27" s="97"/>
      <c r="L27" s="78">
        <v>59.9041</v>
      </c>
      <c r="M27" s="78">
        <v>59.9041</v>
      </c>
      <c r="N27" s="97"/>
    </row>
    <row r="28" ht="22.8" customHeight="1" spans="1:14">
      <c r="A28" s="99" t="s">
        <v>226</v>
      </c>
      <c r="B28" s="99" t="s">
        <v>200</v>
      </c>
      <c r="C28" s="99" t="s">
        <v>248</v>
      </c>
      <c r="D28" s="95" t="s">
        <v>288</v>
      </c>
      <c r="E28" s="77" t="s">
        <v>287</v>
      </c>
      <c r="F28" s="78">
        <v>1.718832</v>
      </c>
      <c r="G28" s="78"/>
      <c r="H28" s="97"/>
      <c r="I28" s="97"/>
      <c r="J28" s="97"/>
      <c r="K28" s="97"/>
      <c r="L28" s="78">
        <v>1.718832</v>
      </c>
      <c r="M28" s="78">
        <v>1.718832</v>
      </c>
      <c r="N28" s="97"/>
    </row>
    <row r="29" ht="22.8" customHeight="1" spans="1:14">
      <c r="A29" s="99" t="s">
        <v>238</v>
      </c>
      <c r="B29" s="99" t="s">
        <v>209</v>
      </c>
      <c r="C29" s="99" t="s">
        <v>200</v>
      </c>
      <c r="D29" s="95" t="s">
        <v>288</v>
      </c>
      <c r="E29" s="77" t="s">
        <v>284</v>
      </c>
      <c r="F29" s="78">
        <v>6.812784</v>
      </c>
      <c r="G29" s="78"/>
      <c r="H29" s="97"/>
      <c r="I29" s="97"/>
      <c r="J29" s="97"/>
      <c r="K29" s="97"/>
      <c r="L29" s="78">
        <v>6.812784</v>
      </c>
      <c r="M29" s="78">
        <v>6.812784</v>
      </c>
      <c r="N29" s="97"/>
    </row>
    <row r="30" ht="22.8" customHeight="1" spans="1:14">
      <c r="A30" s="88"/>
      <c r="B30" s="88"/>
      <c r="C30" s="88"/>
      <c r="D30" s="96" t="s">
        <v>163</v>
      </c>
      <c r="E30" s="96" t="s">
        <v>164</v>
      </c>
      <c r="F30" s="107">
        <v>456.316716</v>
      </c>
      <c r="G30" s="107"/>
      <c r="H30" s="107"/>
      <c r="I30" s="107"/>
      <c r="J30" s="107"/>
      <c r="K30" s="107"/>
      <c r="L30" s="107">
        <v>456.316716</v>
      </c>
      <c r="M30" s="107">
        <v>456.316716</v>
      </c>
      <c r="N30" s="107"/>
    </row>
    <row r="31" ht="22.8" customHeight="1" spans="1:14">
      <c r="A31" s="99" t="s">
        <v>178</v>
      </c>
      <c r="B31" s="99" t="s">
        <v>181</v>
      </c>
      <c r="C31" s="99" t="s">
        <v>181</v>
      </c>
      <c r="D31" s="95" t="s">
        <v>289</v>
      </c>
      <c r="E31" s="77" t="s">
        <v>272</v>
      </c>
      <c r="F31" s="78">
        <v>47.016</v>
      </c>
      <c r="G31" s="78"/>
      <c r="H31" s="97"/>
      <c r="I31" s="97"/>
      <c r="J31" s="97"/>
      <c r="K31" s="97"/>
      <c r="L31" s="78">
        <v>47.016</v>
      </c>
      <c r="M31" s="97">
        <v>47.016</v>
      </c>
      <c r="N31" s="97"/>
    </row>
    <row r="32" ht="22.8" customHeight="1" spans="1:14">
      <c r="A32" s="99" t="s">
        <v>178</v>
      </c>
      <c r="B32" s="99" t="s">
        <v>181</v>
      </c>
      <c r="C32" s="99" t="s">
        <v>186</v>
      </c>
      <c r="D32" s="95" t="s">
        <v>289</v>
      </c>
      <c r="E32" s="77" t="s">
        <v>273</v>
      </c>
      <c r="F32" s="78">
        <v>23.508</v>
      </c>
      <c r="G32" s="78"/>
      <c r="H32" s="97"/>
      <c r="I32" s="97"/>
      <c r="J32" s="97"/>
      <c r="K32" s="97"/>
      <c r="L32" s="78">
        <v>23.508</v>
      </c>
      <c r="M32" s="97">
        <v>23.508</v>
      </c>
      <c r="N32" s="97"/>
    </row>
    <row r="33" ht="22.8" customHeight="1" spans="1:14">
      <c r="A33" s="99" t="s">
        <v>178</v>
      </c>
      <c r="B33" s="99" t="s">
        <v>189</v>
      </c>
      <c r="C33" s="99" t="s">
        <v>189</v>
      </c>
      <c r="D33" s="95" t="s">
        <v>289</v>
      </c>
      <c r="E33" s="77" t="s">
        <v>274</v>
      </c>
      <c r="F33" s="78">
        <v>7.39345</v>
      </c>
      <c r="G33" s="78"/>
      <c r="H33" s="97"/>
      <c r="I33" s="97"/>
      <c r="J33" s="97"/>
      <c r="K33" s="97"/>
      <c r="L33" s="78">
        <v>7.39345</v>
      </c>
      <c r="M33" s="97">
        <v>7.39345</v>
      </c>
      <c r="N33" s="97"/>
    </row>
    <row r="34" ht="22.8" customHeight="1" spans="1:14">
      <c r="A34" s="99" t="s">
        <v>194</v>
      </c>
      <c r="B34" s="99" t="s">
        <v>197</v>
      </c>
      <c r="C34" s="112" t="s">
        <v>209</v>
      </c>
      <c r="D34" s="113" t="s">
        <v>289</v>
      </c>
      <c r="E34" s="77" t="s">
        <v>404</v>
      </c>
      <c r="F34" s="78">
        <v>24.97725</v>
      </c>
      <c r="G34" s="78"/>
      <c r="H34" s="97"/>
      <c r="I34" s="97"/>
      <c r="J34" s="97"/>
      <c r="K34" s="97"/>
      <c r="L34" s="78">
        <v>24.97725</v>
      </c>
      <c r="M34" s="97">
        <v>24.97725</v>
      </c>
      <c r="N34" s="97"/>
    </row>
    <row r="35" ht="22.8" customHeight="1" spans="1:14">
      <c r="A35" s="99" t="s">
        <v>226</v>
      </c>
      <c r="B35" s="99" t="s">
        <v>200</v>
      </c>
      <c r="C35" s="99" t="s">
        <v>248</v>
      </c>
      <c r="D35" s="95" t="s">
        <v>289</v>
      </c>
      <c r="E35" s="77" t="s">
        <v>287</v>
      </c>
      <c r="F35" s="78">
        <v>318.160016</v>
      </c>
      <c r="G35" s="78"/>
      <c r="H35" s="97"/>
      <c r="I35" s="97"/>
      <c r="J35" s="97"/>
      <c r="K35" s="97"/>
      <c r="L35" s="78">
        <v>318.160016</v>
      </c>
      <c r="M35" s="97">
        <v>318.160016</v>
      </c>
      <c r="N35" s="97"/>
    </row>
    <row r="36" ht="22.8" customHeight="1" spans="1:14">
      <c r="A36" s="99" t="s">
        <v>238</v>
      </c>
      <c r="B36" s="99" t="s">
        <v>209</v>
      </c>
      <c r="C36" s="99" t="s">
        <v>200</v>
      </c>
      <c r="D36" s="95" t="s">
        <v>289</v>
      </c>
      <c r="E36" s="77" t="s">
        <v>284</v>
      </c>
      <c r="F36" s="78">
        <v>35.262</v>
      </c>
      <c r="G36" s="78"/>
      <c r="H36" s="97"/>
      <c r="I36" s="97"/>
      <c r="J36" s="97"/>
      <c r="K36" s="97"/>
      <c r="L36" s="78">
        <v>35.262</v>
      </c>
      <c r="M36" s="97">
        <v>35.262</v>
      </c>
      <c r="N36" s="97"/>
    </row>
    <row r="37" ht="16.35" customHeight="1" spans="1:5">
      <c r="A37" s="79" t="s">
        <v>343</v>
      </c>
      <c r="B37" s="79"/>
      <c r="C37" s="79"/>
      <c r="D37" s="79"/>
      <c r="E37" s="79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37:E3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37"/>
  <sheetViews>
    <sheetView workbookViewId="0">
      <selection activeCell="E36" sqref="E36"/>
    </sheetView>
  </sheetViews>
  <sheetFormatPr defaultColWidth="10" defaultRowHeight="14"/>
  <cols>
    <col min="1" max="1" width="4.20909090909091" customWidth="1"/>
    <col min="2" max="2" width="4.47272727272727" customWidth="1"/>
    <col min="3" max="3" width="4.60909090909091" customWidth="1"/>
    <col min="4" max="4" width="8" customWidth="1"/>
    <col min="5" max="5" width="20.0818181818182" customWidth="1"/>
    <col min="6" max="6" width="13.9727272727273" customWidth="1"/>
    <col min="7" max="12" width="7.69090909090909" customWidth="1"/>
    <col min="13" max="13" width="8.28181818181818" customWidth="1"/>
    <col min="14" max="22" width="7.69090909090909" customWidth="1"/>
    <col min="23" max="23" width="9.77272727272727" customWidth="1"/>
  </cols>
  <sheetData>
    <row r="1" ht="16.35" customHeight="1" spans="1:22">
      <c r="A1" s="73"/>
      <c r="U1" s="91" t="s">
        <v>405</v>
      </c>
      <c r="V1" s="91"/>
    </row>
    <row r="2" ht="50" customHeight="1" spans="1:22">
      <c r="A2" s="84" t="s">
        <v>16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  <c r="T2" s="84"/>
      <c r="U2" s="84"/>
      <c r="V2" s="84"/>
    </row>
    <row r="3" ht="24.15" customHeight="1" spans="1:22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3" t="s">
        <v>33</v>
      </c>
      <c r="V3" s="83"/>
    </row>
    <row r="4" ht="26.7" customHeight="1" spans="1:22">
      <c r="A4" s="76" t="s">
        <v>166</v>
      </c>
      <c r="B4" s="76"/>
      <c r="C4" s="76"/>
      <c r="D4" s="76" t="s">
        <v>254</v>
      </c>
      <c r="E4" s="76" t="s">
        <v>255</v>
      </c>
      <c r="F4" s="76" t="s">
        <v>291</v>
      </c>
      <c r="G4" s="76" t="s">
        <v>406</v>
      </c>
      <c r="H4" s="76"/>
      <c r="I4" s="76"/>
      <c r="J4" s="76"/>
      <c r="K4" s="76"/>
      <c r="L4" s="76" t="s">
        <v>407</v>
      </c>
      <c r="M4" s="76"/>
      <c r="N4" s="76"/>
      <c r="O4" s="76"/>
      <c r="P4" s="76"/>
      <c r="Q4" s="76"/>
      <c r="R4" s="76" t="s">
        <v>400</v>
      </c>
      <c r="S4" s="76" t="s">
        <v>408</v>
      </c>
      <c r="T4" s="76"/>
      <c r="U4" s="76"/>
      <c r="V4" s="76"/>
    </row>
    <row r="5" ht="41.4" customHeight="1" spans="1:22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 t="s">
        <v>137</v>
      </c>
      <c r="H5" s="76" t="s">
        <v>409</v>
      </c>
      <c r="I5" s="76" t="s">
        <v>410</v>
      </c>
      <c r="J5" s="76" t="s">
        <v>411</v>
      </c>
      <c r="K5" s="76" t="s">
        <v>412</v>
      </c>
      <c r="L5" s="76" t="s">
        <v>137</v>
      </c>
      <c r="M5" s="76" t="s">
        <v>413</v>
      </c>
      <c r="N5" s="76" t="s">
        <v>414</v>
      </c>
      <c r="O5" s="76" t="s">
        <v>415</v>
      </c>
      <c r="P5" s="76" t="s">
        <v>416</v>
      </c>
      <c r="Q5" s="76" t="s">
        <v>417</v>
      </c>
      <c r="R5" s="76"/>
      <c r="S5" s="76" t="s">
        <v>137</v>
      </c>
      <c r="T5" s="76" t="s">
        <v>418</v>
      </c>
      <c r="U5" s="76" t="s">
        <v>419</v>
      </c>
      <c r="V5" s="76" t="s">
        <v>401</v>
      </c>
    </row>
    <row r="6" ht="22.8" customHeight="1" spans="1:22">
      <c r="A6" s="88"/>
      <c r="B6" s="88"/>
      <c r="C6" s="88"/>
      <c r="D6" s="88"/>
      <c r="E6" s="88" t="s">
        <v>137</v>
      </c>
      <c r="F6" s="87">
        <v>3828.202855</v>
      </c>
      <c r="G6" s="87">
        <v>2601.9228</v>
      </c>
      <c r="H6" s="87">
        <v>1614.4704</v>
      </c>
      <c r="I6" s="87">
        <v>852.9132</v>
      </c>
      <c r="J6" s="87">
        <v>134.5392</v>
      </c>
      <c r="K6" s="87"/>
      <c r="L6" s="87">
        <v>862.353607</v>
      </c>
      <c r="M6" s="87">
        <v>394.666176</v>
      </c>
      <c r="N6" s="87">
        <v>197.333088</v>
      </c>
      <c r="O6" s="87">
        <v>209.666406</v>
      </c>
      <c r="P6" s="87"/>
      <c r="Q6" s="87">
        <v>60.687937</v>
      </c>
      <c r="R6" s="87">
        <v>295.999632</v>
      </c>
      <c r="S6" s="87">
        <v>67.926816</v>
      </c>
      <c r="T6" s="87"/>
      <c r="U6" s="87"/>
      <c r="V6" s="87">
        <v>67.926816</v>
      </c>
    </row>
    <row r="7" ht="22.8" customHeight="1" spans="1:22">
      <c r="A7" s="88"/>
      <c r="B7" s="88"/>
      <c r="C7" s="88"/>
      <c r="D7" s="86" t="s">
        <v>155</v>
      </c>
      <c r="E7" s="86" t="s">
        <v>156</v>
      </c>
      <c r="F7" s="87">
        <v>3828.202855</v>
      </c>
      <c r="G7" s="87">
        <v>2601.9228</v>
      </c>
      <c r="H7" s="87">
        <v>1614.4704</v>
      </c>
      <c r="I7" s="87">
        <v>852.9132</v>
      </c>
      <c r="J7" s="87">
        <v>134.5392</v>
      </c>
      <c r="K7" s="87"/>
      <c r="L7" s="87">
        <v>862.353607</v>
      </c>
      <c r="M7" s="87">
        <v>394.666176</v>
      </c>
      <c r="N7" s="87">
        <v>197.333088</v>
      </c>
      <c r="O7" s="87">
        <v>209.666406</v>
      </c>
      <c r="P7" s="87"/>
      <c r="Q7" s="87">
        <v>60.687937</v>
      </c>
      <c r="R7" s="87">
        <v>295.999632</v>
      </c>
      <c r="S7" s="87">
        <v>67.926816</v>
      </c>
      <c r="T7" s="87"/>
      <c r="U7" s="87"/>
      <c r="V7" s="87">
        <v>67.926816</v>
      </c>
    </row>
    <row r="8" ht="22.8" customHeight="1" spans="1:22">
      <c r="A8" s="88"/>
      <c r="B8" s="88"/>
      <c r="C8" s="88"/>
      <c r="D8" s="96" t="s">
        <v>157</v>
      </c>
      <c r="E8" s="96" t="s">
        <v>158</v>
      </c>
      <c r="F8" s="87">
        <v>1981.555234</v>
      </c>
      <c r="G8" s="87">
        <v>1349.2573</v>
      </c>
      <c r="H8" s="87">
        <v>831.63</v>
      </c>
      <c r="I8" s="87">
        <v>448.3248</v>
      </c>
      <c r="J8" s="87">
        <v>69.3025</v>
      </c>
      <c r="K8" s="87"/>
      <c r="L8" s="87">
        <v>443.940558</v>
      </c>
      <c r="M8" s="87">
        <v>204.677568</v>
      </c>
      <c r="N8" s="87">
        <v>102.338784</v>
      </c>
      <c r="O8" s="87">
        <v>108.734958</v>
      </c>
      <c r="P8" s="87"/>
      <c r="Q8" s="87">
        <v>28.189248</v>
      </c>
      <c r="R8" s="87">
        <v>153.508176</v>
      </c>
      <c r="S8" s="87">
        <v>34.8492</v>
      </c>
      <c r="T8" s="87"/>
      <c r="U8" s="87"/>
      <c r="V8" s="87">
        <v>34.8492</v>
      </c>
    </row>
    <row r="9" ht="22.8" customHeight="1" spans="1:22">
      <c r="A9" s="99" t="s">
        <v>178</v>
      </c>
      <c r="B9" s="99" t="s">
        <v>181</v>
      </c>
      <c r="C9" s="99" t="s">
        <v>181</v>
      </c>
      <c r="D9" s="95" t="s">
        <v>271</v>
      </c>
      <c r="E9" s="77" t="s">
        <v>272</v>
      </c>
      <c r="F9" s="78">
        <v>204.677568</v>
      </c>
      <c r="G9" s="97"/>
      <c r="H9" s="97"/>
      <c r="I9" s="97"/>
      <c r="J9" s="97"/>
      <c r="K9" s="97"/>
      <c r="L9" s="78">
        <v>204.677568</v>
      </c>
      <c r="M9" s="97">
        <v>204.677568</v>
      </c>
      <c r="N9" s="97"/>
      <c r="O9" s="97"/>
      <c r="P9" s="97"/>
      <c r="Q9" s="97"/>
      <c r="R9" s="97"/>
      <c r="S9" s="78"/>
      <c r="T9" s="97"/>
      <c r="U9" s="97"/>
      <c r="V9" s="97"/>
    </row>
    <row r="10" ht="22.8" customHeight="1" spans="1:22">
      <c r="A10" s="99" t="s">
        <v>178</v>
      </c>
      <c r="B10" s="99" t="s">
        <v>181</v>
      </c>
      <c r="C10" s="99" t="s">
        <v>186</v>
      </c>
      <c r="D10" s="95" t="s">
        <v>271</v>
      </c>
      <c r="E10" s="77" t="s">
        <v>273</v>
      </c>
      <c r="F10" s="78">
        <v>102.338784</v>
      </c>
      <c r="G10" s="97"/>
      <c r="H10" s="97"/>
      <c r="I10" s="97"/>
      <c r="J10" s="97"/>
      <c r="K10" s="97"/>
      <c r="L10" s="78">
        <v>102.338784</v>
      </c>
      <c r="M10" s="97"/>
      <c r="N10" s="97">
        <v>102.338784</v>
      </c>
      <c r="O10" s="97"/>
      <c r="P10" s="97"/>
      <c r="Q10" s="97"/>
      <c r="R10" s="97"/>
      <c r="S10" s="78"/>
      <c r="T10" s="97"/>
      <c r="U10" s="97"/>
      <c r="V10" s="97"/>
    </row>
    <row r="11" ht="22.8" customHeight="1" spans="1:22">
      <c r="A11" s="99" t="s">
        <v>178</v>
      </c>
      <c r="B11" s="99" t="s">
        <v>189</v>
      </c>
      <c r="C11" s="99" t="s">
        <v>189</v>
      </c>
      <c r="D11" s="95" t="s">
        <v>271</v>
      </c>
      <c r="E11" s="77" t="s">
        <v>274</v>
      </c>
      <c r="F11" s="78">
        <v>28.189248</v>
      </c>
      <c r="G11" s="97"/>
      <c r="H11" s="97"/>
      <c r="I11" s="97"/>
      <c r="J11" s="97"/>
      <c r="K11" s="97"/>
      <c r="L11" s="78">
        <v>28.189248</v>
      </c>
      <c r="M11" s="97"/>
      <c r="N11" s="97"/>
      <c r="O11" s="97"/>
      <c r="P11" s="97"/>
      <c r="Q11" s="97">
        <v>28.189248</v>
      </c>
      <c r="R11" s="97"/>
      <c r="S11" s="78"/>
      <c r="T11" s="97"/>
      <c r="U11" s="97"/>
      <c r="V11" s="97"/>
    </row>
    <row r="12" ht="22.8" customHeight="1" spans="1:22">
      <c r="A12" s="99" t="s">
        <v>194</v>
      </c>
      <c r="B12" s="99" t="s">
        <v>197</v>
      </c>
      <c r="C12" s="99" t="s">
        <v>200</v>
      </c>
      <c r="D12" s="95" t="s">
        <v>271</v>
      </c>
      <c r="E12" s="77" t="s">
        <v>275</v>
      </c>
      <c r="F12" s="78">
        <v>108.734958</v>
      </c>
      <c r="G12" s="97"/>
      <c r="H12" s="97"/>
      <c r="I12" s="97"/>
      <c r="J12" s="97"/>
      <c r="K12" s="97"/>
      <c r="L12" s="78">
        <v>108.734958</v>
      </c>
      <c r="M12" s="97"/>
      <c r="N12" s="97"/>
      <c r="O12" s="97">
        <v>108.734958</v>
      </c>
      <c r="P12" s="97"/>
      <c r="Q12" s="97"/>
      <c r="R12" s="97"/>
      <c r="S12" s="78"/>
      <c r="T12" s="97"/>
      <c r="U12" s="97"/>
      <c r="V12" s="97"/>
    </row>
    <row r="13" ht="22.8" customHeight="1" spans="1:22">
      <c r="A13" s="99" t="s">
        <v>226</v>
      </c>
      <c r="B13" s="99" t="s">
        <v>200</v>
      </c>
      <c r="C13" s="99" t="s">
        <v>200</v>
      </c>
      <c r="D13" s="95" t="s">
        <v>271</v>
      </c>
      <c r="E13" s="77" t="s">
        <v>281</v>
      </c>
      <c r="F13" s="78">
        <v>1384.1065</v>
      </c>
      <c r="G13" s="97">
        <v>1349.2573</v>
      </c>
      <c r="H13" s="97">
        <v>831.63</v>
      </c>
      <c r="I13" s="97">
        <v>448.3248</v>
      </c>
      <c r="J13" s="97">
        <v>69.3025</v>
      </c>
      <c r="K13" s="97"/>
      <c r="L13" s="78"/>
      <c r="M13" s="97"/>
      <c r="N13" s="97"/>
      <c r="O13" s="97"/>
      <c r="P13" s="97"/>
      <c r="Q13" s="97"/>
      <c r="R13" s="97"/>
      <c r="S13" s="78">
        <v>34.8492</v>
      </c>
      <c r="T13" s="97"/>
      <c r="U13" s="97"/>
      <c r="V13" s="97">
        <v>34.8492</v>
      </c>
    </row>
    <row r="14" ht="22.8" customHeight="1" spans="1:22">
      <c r="A14" s="99" t="s">
        <v>238</v>
      </c>
      <c r="B14" s="99" t="s">
        <v>209</v>
      </c>
      <c r="C14" s="99" t="s">
        <v>200</v>
      </c>
      <c r="D14" s="95" t="s">
        <v>271</v>
      </c>
      <c r="E14" s="77" t="s">
        <v>284</v>
      </c>
      <c r="F14" s="78">
        <v>153.508176</v>
      </c>
      <c r="G14" s="97"/>
      <c r="H14" s="97"/>
      <c r="I14" s="97"/>
      <c r="J14" s="97"/>
      <c r="K14" s="97"/>
      <c r="L14" s="78"/>
      <c r="M14" s="97"/>
      <c r="N14" s="97"/>
      <c r="O14" s="97"/>
      <c r="P14" s="97"/>
      <c r="Q14" s="97"/>
      <c r="R14" s="97">
        <v>153.508176</v>
      </c>
      <c r="S14" s="78"/>
      <c r="T14" s="97"/>
      <c r="U14" s="97"/>
      <c r="V14" s="97"/>
    </row>
    <row r="15" ht="22.8" customHeight="1" spans="1:22">
      <c r="A15" s="88"/>
      <c r="B15" s="88"/>
      <c r="C15" s="88"/>
      <c r="D15" s="96" t="s">
        <v>159</v>
      </c>
      <c r="E15" s="96" t="s">
        <v>160</v>
      </c>
      <c r="F15" s="87">
        <v>1301.775555</v>
      </c>
      <c r="G15" s="87">
        <v>882.9722</v>
      </c>
      <c r="H15" s="87">
        <v>553.9992</v>
      </c>
      <c r="I15" s="87">
        <v>282.8064</v>
      </c>
      <c r="J15" s="87">
        <v>46.1666</v>
      </c>
      <c r="K15" s="87"/>
      <c r="L15" s="87">
        <v>295.398715</v>
      </c>
      <c r="M15" s="87">
        <v>133.888896</v>
      </c>
      <c r="N15" s="87">
        <v>66.944448</v>
      </c>
      <c r="O15" s="87">
        <v>71.128476</v>
      </c>
      <c r="P15" s="87"/>
      <c r="Q15" s="87">
        <v>23.436895</v>
      </c>
      <c r="R15" s="87">
        <v>100.416672</v>
      </c>
      <c r="S15" s="87">
        <v>22.987968</v>
      </c>
      <c r="T15" s="87"/>
      <c r="U15" s="87"/>
      <c r="V15" s="87">
        <v>22.987968</v>
      </c>
    </row>
    <row r="16" ht="22.8" customHeight="1" spans="1:22">
      <c r="A16" s="99" t="s">
        <v>178</v>
      </c>
      <c r="B16" s="99" t="s">
        <v>181</v>
      </c>
      <c r="C16" s="99" t="s">
        <v>181</v>
      </c>
      <c r="D16" s="95" t="s">
        <v>285</v>
      </c>
      <c r="E16" s="77" t="s">
        <v>272</v>
      </c>
      <c r="F16" s="78">
        <v>133.888896</v>
      </c>
      <c r="G16" s="97"/>
      <c r="H16" s="97"/>
      <c r="I16" s="97"/>
      <c r="J16" s="97"/>
      <c r="K16" s="97"/>
      <c r="L16" s="78">
        <v>133.888896</v>
      </c>
      <c r="M16" s="97">
        <v>133.888896</v>
      </c>
      <c r="N16" s="97"/>
      <c r="O16" s="97"/>
      <c r="P16" s="97"/>
      <c r="Q16" s="97"/>
      <c r="R16" s="97"/>
      <c r="S16" s="78"/>
      <c r="T16" s="97"/>
      <c r="U16" s="97"/>
      <c r="V16" s="97"/>
    </row>
    <row r="17" ht="22.8" customHeight="1" spans="1:22">
      <c r="A17" s="99" t="s">
        <v>178</v>
      </c>
      <c r="B17" s="99" t="s">
        <v>181</v>
      </c>
      <c r="C17" s="99" t="s">
        <v>186</v>
      </c>
      <c r="D17" s="95" t="s">
        <v>285</v>
      </c>
      <c r="E17" s="77" t="s">
        <v>273</v>
      </c>
      <c r="F17" s="78">
        <v>66.944448</v>
      </c>
      <c r="G17" s="97"/>
      <c r="H17" s="97"/>
      <c r="I17" s="97"/>
      <c r="J17" s="97"/>
      <c r="K17" s="97"/>
      <c r="L17" s="78">
        <v>66.944448</v>
      </c>
      <c r="M17" s="97"/>
      <c r="N17" s="97">
        <v>66.944448</v>
      </c>
      <c r="O17" s="97"/>
      <c r="P17" s="97"/>
      <c r="Q17" s="97"/>
      <c r="R17" s="97"/>
      <c r="S17" s="78"/>
      <c r="T17" s="97"/>
      <c r="U17" s="97"/>
      <c r="V17" s="97"/>
    </row>
    <row r="18" ht="22.8" customHeight="1" spans="1:22">
      <c r="A18" s="99" t="s">
        <v>178</v>
      </c>
      <c r="B18" s="99" t="s">
        <v>189</v>
      </c>
      <c r="C18" s="99" t="s">
        <v>189</v>
      </c>
      <c r="D18" s="95" t="s">
        <v>285</v>
      </c>
      <c r="E18" s="77" t="s">
        <v>274</v>
      </c>
      <c r="F18" s="78">
        <v>23.436895</v>
      </c>
      <c r="G18" s="97"/>
      <c r="H18" s="97"/>
      <c r="I18" s="97"/>
      <c r="J18" s="97"/>
      <c r="K18" s="97"/>
      <c r="L18" s="78">
        <v>23.436895</v>
      </c>
      <c r="M18" s="97"/>
      <c r="N18" s="97"/>
      <c r="O18" s="97"/>
      <c r="P18" s="97"/>
      <c r="Q18" s="97">
        <v>23.436895</v>
      </c>
      <c r="R18" s="97"/>
      <c r="S18" s="78"/>
      <c r="T18" s="97"/>
      <c r="U18" s="97"/>
      <c r="V18" s="97"/>
    </row>
    <row r="19" ht="22.8" customHeight="1" spans="1:22">
      <c r="A19" s="99" t="s">
        <v>194</v>
      </c>
      <c r="B19" s="99" t="s">
        <v>197</v>
      </c>
      <c r="C19" s="143" t="s">
        <v>209</v>
      </c>
      <c r="D19" s="95" t="s">
        <v>285</v>
      </c>
      <c r="E19" s="77" t="s">
        <v>404</v>
      </c>
      <c r="F19" s="78">
        <v>71.128476</v>
      </c>
      <c r="G19" s="97"/>
      <c r="H19" s="97"/>
      <c r="I19" s="97"/>
      <c r="J19" s="97"/>
      <c r="K19" s="97"/>
      <c r="L19" s="78">
        <v>71.128476</v>
      </c>
      <c r="M19" s="97"/>
      <c r="N19" s="97"/>
      <c r="O19" s="97">
        <v>71.128476</v>
      </c>
      <c r="P19" s="97"/>
      <c r="Q19" s="97"/>
      <c r="R19" s="97"/>
      <c r="S19" s="78"/>
      <c r="T19" s="97"/>
      <c r="U19" s="97"/>
      <c r="V19" s="97"/>
    </row>
    <row r="20" ht="22.8" customHeight="1" spans="1:22">
      <c r="A20" s="99" t="s">
        <v>226</v>
      </c>
      <c r="B20" s="99" t="s">
        <v>200</v>
      </c>
      <c r="C20" s="99" t="s">
        <v>248</v>
      </c>
      <c r="D20" s="95" t="s">
        <v>285</v>
      </c>
      <c r="E20" s="77" t="s">
        <v>287</v>
      </c>
      <c r="F20" s="78">
        <v>905.960168</v>
      </c>
      <c r="G20" s="97">
        <v>882.9722</v>
      </c>
      <c r="H20" s="97">
        <v>553.9992</v>
      </c>
      <c r="I20" s="97">
        <v>282.8064</v>
      </c>
      <c r="J20" s="97">
        <v>46.1666</v>
      </c>
      <c r="K20" s="97"/>
      <c r="L20" s="78"/>
      <c r="M20" s="97"/>
      <c r="N20" s="97"/>
      <c r="O20" s="97"/>
      <c r="P20" s="97"/>
      <c r="Q20" s="97"/>
      <c r="R20" s="97"/>
      <c r="S20" s="78">
        <v>22.987968</v>
      </c>
      <c r="T20" s="97"/>
      <c r="U20" s="97"/>
      <c r="V20" s="97">
        <v>22.987968</v>
      </c>
    </row>
    <row r="21" ht="22.8" customHeight="1" spans="1:22">
      <c r="A21" s="99" t="s">
        <v>238</v>
      </c>
      <c r="B21" s="99" t="s">
        <v>209</v>
      </c>
      <c r="C21" s="99" t="s">
        <v>200</v>
      </c>
      <c r="D21" s="95" t="s">
        <v>285</v>
      </c>
      <c r="E21" s="77" t="s">
        <v>284</v>
      </c>
      <c r="F21" s="78">
        <v>100.416672</v>
      </c>
      <c r="G21" s="97"/>
      <c r="H21" s="97"/>
      <c r="I21" s="97"/>
      <c r="J21" s="97"/>
      <c r="K21" s="97"/>
      <c r="L21" s="78"/>
      <c r="M21" s="97"/>
      <c r="N21" s="97"/>
      <c r="O21" s="97"/>
      <c r="P21" s="97"/>
      <c r="Q21" s="97"/>
      <c r="R21" s="97">
        <v>100.416672</v>
      </c>
      <c r="S21" s="78"/>
      <c r="T21" s="97"/>
      <c r="U21" s="97"/>
      <c r="V21" s="97"/>
    </row>
    <row r="22" ht="22.8" customHeight="1" spans="1:22">
      <c r="A22" s="88"/>
      <c r="B22" s="88"/>
      <c r="C22" s="88"/>
      <c r="D22" s="96" t="s">
        <v>161</v>
      </c>
      <c r="E22" s="96" t="s">
        <v>162</v>
      </c>
      <c r="F22" s="87">
        <v>88.55535</v>
      </c>
      <c r="G22" s="87">
        <v>59.9041</v>
      </c>
      <c r="H22" s="87">
        <v>37.5708</v>
      </c>
      <c r="I22" s="87">
        <v>19.2024</v>
      </c>
      <c r="J22" s="87">
        <v>3.1309</v>
      </c>
      <c r="K22" s="87"/>
      <c r="L22" s="87">
        <v>20.119634</v>
      </c>
      <c r="M22" s="87">
        <v>9.083712</v>
      </c>
      <c r="N22" s="87">
        <v>4.541856</v>
      </c>
      <c r="O22" s="87">
        <v>4.825722</v>
      </c>
      <c r="P22" s="87"/>
      <c r="Q22" s="87">
        <v>1.668344</v>
      </c>
      <c r="R22" s="87">
        <v>6.812784</v>
      </c>
      <c r="S22" s="87">
        <v>1.718832</v>
      </c>
      <c r="T22" s="87"/>
      <c r="U22" s="87"/>
      <c r="V22" s="87">
        <v>1.718832</v>
      </c>
    </row>
    <row r="23" ht="22.8" customHeight="1" spans="1:22">
      <c r="A23" s="99" t="s">
        <v>178</v>
      </c>
      <c r="B23" s="99" t="s">
        <v>181</v>
      </c>
      <c r="C23" s="99" t="s">
        <v>181</v>
      </c>
      <c r="D23" s="95" t="s">
        <v>288</v>
      </c>
      <c r="E23" s="77" t="s">
        <v>272</v>
      </c>
      <c r="F23" s="78">
        <v>9.083712</v>
      </c>
      <c r="G23" s="97"/>
      <c r="H23" s="97"/>
      <c r="I23" s="97"/>
      <c r="J23" s="97"/>
      <c r="K23" s="97"/>
      <c r="L23" s="78">
        <v>9.083712</v>
      </c>
      <c r="M23" s="97">
        <v>9.083712</v>
      </c>
      <c r="N23" s="97"/>
      <c r="O23" s="97"/>
      <c r="P23" s="97"/>
      <c r="Q23" s="97"/>
      <c r="R23" s="97"/>
      <c r="S23" s="78"/>
      <c r="T23" s="97"/>
      <c r="U23" s="97"/>
      <c r="V23" s="97"/>
    </row>
    <row r="24" ht="22.8" customHeight="1" spans="1:22">
      <c r="A24" s="99" t="s">
        <v>178</v>
      </c>
      <c r="B24" s="99" t="s">
        <v>181</v>
      </c>
      <c r="C24" s="99" t="s">
        <v>186</v>
      </c>
      <c r="D24" s="95" t="s">
        <v>288</v>
      </c>
      <c r="E24" s="77" t="s">
        <v>273</v>
      </c>
      <c r="F24" s="78">
        <v>4.541856</v>
      </c>
      <c r="G24" s="97"/>
      <c r="H24" s="97"/>
      <c r="I24" s="97"/>
      <c r="J24" s="97"/>
      <c r="K24" s="97"/>
      <c r="L24" s="78">
        <v>4.541856</v>
      </c>
      <c r="M24" s="97"/>
      <c r="N24" s="97">
        <v>4.541856</v>
      </c>
      <c r="O24" s="97"/>
      <c r="P24" s="97"/>
      <c r="Q24" s="97"/>
      <c r="R24" s="97"/>
      <c r="S24" s="78"/>
      <c r="T24" s="97"/>
      <c r="U24" s="97"/>
      <c r="V24" s="97"/>
    </row>
    <row r="25" ht="22.8" customHeight="1" spans="1:22">
      <c r="A25" s="99" t="s">
        <v>178</v>
      </c>
      <c r="B25" s="99" t="s">
        <v>189</v>
      </c>
      <c r="C25" s="99" t="s">
        <v>189</v>
      </c>
      <c r="D25" s="95" t="s">
        <v>288</v>
      </c>
      <c r="E25" s="77" t="s">
        <v>274</v>
      </c>
      <c r="F25" s="78">
        <v>1.668344</v>
      </c>
      <c r="G25" s="97"/>
      <c r="H25" s="97"/>
      <c r="I25" s="97"/>
      <c r="J25" s="97"/>
      <c r="K25" s="97"/>
      <c r="L25" s="78">
        <v>1.668344</v>
      </c>
      <c r="M25" s="97"/>
      <c r="N25" s="97"/>
      <c r="O25" s="97"/>
      <c r="P25" s="97"/>
      <c r="Q25" s="97">
        <v>1.668344</v>
      </c>
      <c r="R25" s="97"/>
      <c r="S25" s="78"/>
      <c r="T25" s="97"/>
      <c r="U25" s="97"/>
      <c r="V25" s="97"/>
    </row>
    <row r="26" ht="22.8" customHeight="1" spans="1:22">
      <c r="A26" s="99" t="s">
        <v>194</v>
      </c>
      <c r="B26" s="99" t="s">
        <v>197</v>
      </c>
      <c r="C26" s="143" t="s">
        <v>209</v>
      </c>
      <c r="D26" s="95" t="s">
        <v>288</v>
      </c>
      <c r="E26" s="77" t="s">
        <v>404</v>
      </c>
      <c r="F26" s="78">
        <v>4.825722</v>
      </c>
      <c r="G26" s="97"/>
      <c r="H26" s="97"/>
      <c r="I26" s="97"/>
      <c r="J26" s="97"/>
      <c r="K26" s="97"/>
      <c r="L26" s="78">
        <v>4.825722</v>
      </c>
      <c r="M26" s="97"/>
      <c r="N26" s="97"/>
      <c r="O26" s="97">
        <v>4.825722</v>
      </c>
      <c r="P26" s="97"/>
      <c r="Q26" s="97"/>
      <c r="R26" s="97"/>
      <c r="S26" s="78"/>
      <c r="T26" s="97"/>
      <c r="U26" s="97"/>
      <c r="V26" s="97"/>
    </row>
    <row r="27" ht="22.8" customHeight="1" spans="1:22">
      <c r="A27" s="99" t="s">
        <v>226</v>
      </c>
      <c r="B27" s="99" t="s">
        <v>200</v>
      </c>
      <c r="C27" s="99" t="s">
        <v>200</v>
      </c>
      <c r="D27" s="95" t="s">
        <v>288</v>
      </c>
      <c r="E27" s="77" t="s">
        <v>281</v>
      </c>
      <c r="F27" s="78">
        <v>59.9041</v>
      </c>
      <c r="G27" s="97">
        <v>59.9041</v>
      </c>
      <c r="H27" s="97">
        <v>37.5708</v>
      </c>
      <c r="I27" s="97">
        <v>19.2024</v>
      </c>
      <c r="J27" s="97">
        <v>3.1309</v>
      </c>
      <c r="K27" s="97"/>
      <c r="L27" s="78"/>
      <c r="M27" s="97"/>
      <c r="N27" s="97"/>
      <c r="O27" s="97"/>
      <c r="P27" s="97"/>
      <c r="Q27" s="97"/>
      <c r="R27" s="97"/>
      <c r="S27" s="78"/>
      <c r="T27" s="97"/>
      <c r="U27" s="97"/>
      <c r="V27" s="97"/>
    </row>
    <row r="28" ht="22.8" customHeight="1" spans="1:22">
      <c r="A28" s="99" t="s">
        <v>226</v>
      </c>
      <c r="B28" s="99" t="s">
        <v>200</v>
      </c>
      <c r="C28" s="99" t="s">
        <v>248</v>
      </c>
      <c r="D28" s="95" t="s">
        <v>288</v>
      </c>
      <c r="E28" s="77" t="s">
        <v>287</v>
      </c>
      <c r="F28" s="78">
        <v>1.718832</v>
      </c>
      <c r="G28" s="97"/>
      <c r="H28" s="97"/>
      <c r="I28" s="97"/>
      <c r="J28" s="97"/>
      <c r="K28" s="97"/>
      <c r="L28" s="78"/>
      <c r="M28" s="97"/>
      <c r="N28" s="97"/>
      <c r="O28" s="97"/>
      <c r="P28" s="97"/>
      <c r="Q28" s="97"/>
      <c r="R28" s="97"/>
      <c r="S28" s="78">
        <v>1.718832</v>
      </c>
      <c r="T28" s="97"/>
      <c r="U28" s="97"/>
      <c r="V28" s="97">
        <v>1.718832</v>
      </c>
    </row>
    <row r="29" ht="22.8" customHeight="1" spans="1:22">
      <c r="A29" s="99" t="s">
        <v>238</v>
      </c>
      <c r="B29" s="99" t="s">
        <v>209</v>
      </c>
      <c r="C29" s="99" t="s">
        <v>200</v>
      </c>
      <c r="D29" s="95" t="s">
        <v>288</v>
      </c>
      <c r="E29" s="77" t="s">
        <v>284</v>
      </c>
      <c r="F29" s="78">
        <v>6.812784</v>
      </c>
      <c r="G29" s="97"/>
      <c r="H29" s="97"/>
      <c r="I29" s="97"/>
      <c r="J29" s="97"/>
      <c r="K29" s="97"/>
      <c r="L29" s="78"/>
      <c r="M29" s="97"/>
      <c r="N29" s="97"/>
      <c r="O29" s="97"/>
      <c r="P29" s="97"/>
      <c r="Q29" s="97"/>
      <c r="R29" s="97">
        <v>6.812784</v>
      </c>
      <c r="S29" s="78"/>
      <c r="T29" s="97"/>
      <c r="U29" s="97"/>
      <c r="V29" s="97"/>
    </row>
    <row r="30" ht="22.8" customHeight="1" spans="1:22">
      <c r="A30" s="88"/>
      <c r="B30" s="88"/>
      <c r="C30" s="88"/>
      <c r="D30" s="96" t="s">
        <v>163</v>
      </c>
      <c r="E30" s="96" t="s">
        <v>164</v>
      </c>
      <c r="F30" s="87">
        <v>456.316716</v>
      </c>
      <c r="G30" s="87">
        <v>309.7892</v>
      </c>
      <c r="H30" s="87">
        <v>191.2704</v>
      </c>
      <c r="I30" s="87">
        <v>102.5796</v>
      </c>
      <c r="J30" s="87">
        <v>15.9392</v>
      </c>
      <c r="K30" s="87"/>
      <c r="L30" s="87">
        <v>102.8947</v>
      </c>
      <c r="M30" s="87">
        <v>47.016</v>
      </c>
      <c r="N30" s="87">
        <v>23.508</v>
      </c>
      <c r="O30" s="87">
        <v>24.97725</v>
      </c>
      <c r="P30" s="87"/>
      <c r="Q30" s="87">
        <v>7.39345</v>
      </c>
      <c r="R30" s="87">
        <v>35.262</v>
      </c>
      <c r="S30" s="87">
        <v>8.370816</v>
      </c>
      <c r="T30" s="87"/>
      <c r="U30" s="87"/>
      <c r="V30" s="87">
        <v>8.370816</v>
      </c>
    </row>
    <row r="31" ht="22.8" customHeight="1" spans="1:22">
      <c r="A31" s="99" t="s">
        <v>178</v>
      </c>
      <c r="B31" s="99" t="s">
        <v>181</v>
      </c>
      <c r="C31" s="99" t="s">
        <v>181</v>
      </c>
      <c r="D31" s="95" t="s">
        <v>289</v>
      </c>
      <c r="E31" s="77" t="s">
        <v>272</v>
      </c>
      <c r="F31" s="78">
        <v>47.016</v>
      </c>
      <c r="G31" s="97"/>
      <c r="H31" s="97"/>
      <c r="I31" s="97"/>
      <c r="J31" s="97"/>
      <c r="K31" s="97"/>
      <c r="L31" s="78">
        <v>47.016</v>
      </c>
      <c r="M31" s="97">
        <v>47.016</v>
      </c>
      <c r="N31" s="97"/>
      <c r="O31" s="97"/>
      <c r="P31" s="97"/>
      <c r="Q31" s="97"/>
      <c r="R31" s="97"/>
      <c r="S31" s="78"/>
      <c r="T31" s="97"/>
      <c r="U31" s="97"/>
      <c r="V31" s="97"/>
    </row>
    <row r="32" ht="22.8" customHeight="1" spans="1:22">
      <c r="A32" s="99" t="s">
        <v>178</v>
      </c>
      <c r="B32" s="99" t="s">
        <v>181</v>
      </c>
      <c r="C32" s="99" t="s">
        <v>186</v>
      </c>
      <c r="D32" s="95" t="s">
        <v>289</v>
      </c>
      <c r="E32" s="77" t="s">
        <v>273</v>
      </c>
      <c r="F32" s="78">
        <v>23.508</v>
      </c>
      <c r="G32" s="97"/>
      <c r="H32" s="97"/>
      <c r="I32" s="97"/>
      <c r="J32" s="97"/>
      <c r="K32" s="97"/>
      <c r="L32" s="78">
        <v>23.508</v>
      </c>
      <c r="M32" s="97"/>
      <c r="N32" s="97">
        <v>23.508</v>
      </c>
      <c r="O32" s="97"/>
      <c r="P32" s="97"/>
      <c r="Q32" s="97"/>
      <c r="R32" s="97"/>
      <c r="S32" s="78"/>
      <c r="T32" s="97"/>
      <c r="U32" s="97"/>
      <c r="V32" s="97"/>
    </row>
    <row r="33" ht="22.8" customHeight="1" spans="1:22">
      <c r="A33" s="99" t="s">
        <v>178</v>
      </c>
      <c r="B33" s="99" t="s">
        <v>189</v>
      </c>
      <c r="C33" s="99" t="s">
        <v>189</v>
      </c>
      <c r="D33" s="95" t="s">
        <v>289</v>
      </c>
      <c r="E33" s="77" t="s">
        <v>274</v>
      </c>
      <c r="F33" s="78">
        <v>7.39345</v>
      </c>
      <c r="G33" s="97"/>
      <c r="H33" s="97"/>
      <c r="I33" s="97"/>
      <c r="J33" s="97"/>
      <c r="K33" s="97"/>
      <c r="L33" s="78">
        <v>7.39345</v>
      </c>
      <c r="M33" s="97"/>
      <c r="N33" s="97"/>
      <c r="O33" s="97"/>
      <c r="P33" s="97"/>
      <c r="Q33" s="97">
        <v>7.39345</v>
      </c>
      <c r="R33" s="97"/>
      <c r="S33" s="78"/>
      <c r="T33" s="97"/>
      <c r="U33" s="97"/>
      <c r="V33" s="97"/>
    </row>
    <row r="34" ht="22.8" customHeight="1" spans="1:22">
      <c r="A34" s="99" t="s">
        <v>194</v>
      </c>
      <c r="B34" s="99" t="s">
        <v>197</v>
      </c>
      <c r="C34" s="143" t="s">
        <v>209</v>
      </c>
      <c r="D34" s="95" t="s">
        <v>289</v>
      </c>
      <c r="E34" s="77" t="s">
        <v>404</v>
      </c>
      <c r="F34" s="78">
        <v>24.97725</v>
      </c>
      <c r="G34" s="97"/>
      <c r="H34" s="97"/>
      <c r="I34" s="97"/>
      <c r="J34" s="97"/>
      <c r="K34" s="97"/>
      <c r="L34" s="78">
        <v>24.97725</v>
      </c>
      <c r="M34" s="97"/>
      <c r="N34" s="97"/>
      <c r="O34" s="97">
        <v>24.97725</v>
      </c>
      <c r="P34" s="97"/>
      <c r="Q34" s="97"/>
      <c r="R34" s="97"/>
      <c r="S34" s="78"/>
      <c r="T34" s="97"/>
      <c r="U34" s="97"/>
      <c r="V34" s="97"/>
    </row>
    <row r="35" ht="22.8" customHeight="1" spans="1:22">
      <c r="A35" s="99" t="s">
        <v>226</v>
      </c>
      <c r="B35" s="99" t="s">
        <v>200</v>
      </c>
      <c r="C35" s="99" t="s">
        <v>248</v>
      </c>
      <c r="D35" s="95" t="s">
        <v>289</v>
      </c>
      <c r="E35" s="77" t="s">
        <v>287</v>
      </c>
      <c r="F35" s="78">
        <v>318.160016</v>
      </c>
      <c r="G35" s="97">
        <v>309.7892</v>
      </c>
      <c r="H35" s="97">
        <v>191.2704</v>
      </c>
      <c r="I35" s="97">
        <v>102.5796</v>
      </c>
      <c r="J35" s="97">
        <v>15.9392</v>
      </c>
      <c r="K35" s="97"/>
      <c r="L35" s="78"/>
      <c r="M35" s="97"/>
      <c r="N35" s="97"/>
      <c r="O35" s="97"/>
      <c r="P35" s="97"/>
      <c r="Q35" s="97"/>
      <c r="R35" s="97"/>
      <c r="S35" s="78">
        <v>8.370816</v>
      </c>
      <c r="T35" s="97"/>
      <c r="U35" s="97"/>
      <c r="V35" s="97">
        <v>8.370816</v>
      </c>
    </row>
    <row r="36" ht="22.8" customHeight="1" spans="1:22">
      <c r="A36" s="99" t="s">
        <v>238</v>
      </c>
      <c r="B36" s="99" t="s">
        <v>209</v>
      </c>
      <c r="C36" s="99" t="s">
        <v>200</v>
      </c>
      <c r="D36" s="95" t="s">
        <v>289</v>
      </c>
      <c r="E36" s="77" t="s">
        <v>284</v>
      </c>
      <c r="F36" s="78">
        <v>35.262</v>
      </c>
      <c r="G36" s="97"/>
      <c r="H36" s="97"/>
      <c r="I36" s="97"/>
      <c r="J36" s="97"/>
      <c r="K36" s="97"/>
      <c r="L36" s="78"/>
      <c r="M36" s="97"/>
      <c r="N36" s="97"/>
      <c r="O36" s="97"/>
      <c r="P36" s="97"/>
      <c r="Q36" s="97"/>
      <c r="R36" s="97">
        <v>35.262</v>
      </c>
      <c r="S36" s="78"/>
      <c r="T36" s="97"/>
      <c r="U36" s="97"/>
      <c r="V36" s="97"/>
    </row>
    <row r="37" ht="16.35" customHeight="1" spans="1:6">
      <c r="A37" s="79" t="s">
        <v>343</v>
      </c>
      <c r="B37" s="79"/>
      <c r="C37" s="79"/>
      <c r="D37" s="79"/>
      <c r="E37" s="79"/>
      <c r="F37" s="73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37:E37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F7" sqref="F7:F9"/>
    </sheetView>
  </sheetViews>
  <sheetFormatPr defaultColWidth="10" defaultRowHeight="14"/>
  <cols>
    <col min="1" max="1" width="4.33636363636364" customWidth="1"/>
    <col min="2" max="2" width="4.74545454545455" customWidth="1"/>
    <col min="3" max="3" width="5.01818181818182" customWidth="1"/>
    <col min="4" max="4" width="12.4818181818182" customWidth="1"/>
    <col min="5" max="5" width="29.8545454545455" customWidth="1"/>
    <col min="6" max="6" width="16.4181818181818" customWidth="1"/>
    <col min="7" max="7" width="13.4363636363636" customWidth="1"/>
    <col min="8" max="8" width="11.1272727272727" customWidth="1"/>
    <col min="9" max="9" width="12.0818181818182" customWidth="1"/>
    <col min="10" max="10" width="11.9454545454545" customWidth="1"/>
    <col min="11" max="11" width="11.5363636363636" customWidth="1"/>
    <col min="12" max="12" width="9.77272727272727" customWidth="1"/>
  </cols>
  <sheetData>
    <row r="1" ht="16.35" customHeight="1" spans="1:11">
      <c r="A1" s="73"/>
      <c r="K1" s="91" t="s">
        <v>420</v>
      </c>
    </row>
    <row r="2" ht="46.55" customHeight="1" spans="1:11">
      <c r="A2" s="93" t="s">
        <v>17</v>
      </c>
      <c r="B2" s="93"/>
      <c r="C2" s="93"/>
      <c r="D2" s="93"/>
      <c r="E2" s="93"/>
      <c r="F2" s="93"/>
      <c r="G2" s="93"/>
      <c r="H2" s="93"/>
      <c r="I2" s="93"/>
      <c r="J2" s="93"/>
      <c r="K2" s="93"/>
    </row>
    <row r="3" ht="18.1" customHeight="1" spans="1:11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3" t="s">
        <v>33</v>
      </c>
      <c r="K3" s="83"/>
    </row>
    <row r="4" ht="23.25" customHeight="1" spans="1:11">
      <c r="A4" s="76" t="s">
        <v>166</v>
      </c>
      <c r="B4" s="76"/>
      <c r="C4" s="76"/>
      <c r="D4" s="76" t="s">
        <v>254</v>
      </c>
      <c r="E4" s="76" t="s">
        <v>255</v>
      </c>
      <c r="F4" s="76" t="s">
        <v>421</v>
      </c>
      <c r="G4" s="76" t="s">
        <v>422</v>
      </c>
      <c r="H4" s="76" t="s">
        <v>423</v>
      </c>
      <c r="I4" s="76" t="s">
        <v>424</v>
      </c>
      <c r="J4" s="76" t="s">
        <v>425</v>
      </c>
      <c r="K4" s="76" t="s">
        <v>426</v>
      </c>
    </row>
    <row r="5" ht="17.25" customHeight="1" spans="1:11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/>
      <c r="H5" s="76"/>
      <c r="I5" s="76"/>
      <c r="J5" s="76"/>
      <c r="K5" s="76"/>
    </row>
    <row r="6" ht="22.8" customHeight="1" spans="1:11">
      <c r="A6" s="88"/>
      <c r="B6" s="88"/>
      <c r="C6" s="88"/>
      <c r="D6" s="88"/>
      <c r="E6" s="88" t="s">
        <v>137</v>
      </c>
      <c r="F6" s="87">
        <v>4.752</v>
      </c>
      <c r="G6" s="87">
        <v>4.752</v>
      </c>
      <c r="H6" s="87"/>
      <c r="I6" s="87"/>
      <c r="J6" s="87"/>
      <c r="K6" s="87"/>
    </row>
    <row r="7" ht="22.8" customHeight="1" spans="1:11">
      <c r="A7" s="88"/>
      <c r="B7" s="88"/>
      <c r="C7" s="88"/>
      <c r="D7" s="86" t="s">
        <v>155</v>
      </c>
      <c r="E7" s="86" t="s">
        <v>156</v>
      </c>
      <c r="F7" s="87">
        <v>4.752</v>
      </c>
      <c r="G7" s="87">
        <v>4.752</v>
      </c>
      <c r="H7" s="87"/>
      <c r="I7" s="87"/>
      <c r="J7" s="87"/>
      <c r="K7" s="87"/>
    </row>
    <row r="8" ht="22.8" customHeight="1" spans="1:11">
      <c r="A8" s="88"/>
      <c r="B8" s="88"/>
      <c r="C8" s="88"/>
      <c r="D8" s="96" t="s">
        <v>157</v>
      </c>
      <c r="E8" s="96" t="s">
        <v>158</v>
      </c>
      <c r="F8" s="87">
        <v>4.752</v>
      </c>
      <c r="G8" s="87">
        <v>4.752</v>
      </c>
      <c r="H8" s="87"/>
      <c r="I8" s="87"/>
      <c r="J8" s="87"/>
      <c r="K8" s="87"/>
    </row>
    <row r="9" ht="22.8" customHeight="1" spans="1:11">
      <c r="A9" s="99" t="s">
        <v>226</v>
      </c>
      <c r="B9" s="99" t="s">
        <v>200</v>
      </c>
      <c r="C9" s="99" t="s">
        <v>200</v>
      </c>
      <c r="D9" s="95" t="s">
        <v>271</v>
      </c>
      <c r="E9" s="77" t="s">
        <v>281</v>
      </c>
      <c r="F9" s="78">
        <v>4.752</v>
      </c>
      <c r="G9" s="97">
        <v>4.752</v>
      </c>
      <c r="H9" s="97"/>
      <c r="I9" s="97"/>
      <c r="J9" s="97"/>
      <c r="K9" s="97"/>
    </row>
    <row r="10" ht="16.35" customHeight="1" spans="1:5">
      <c r="A10" s="79" t="s">
        <v>343</v>
      </c>
      <c r="B10" s="79"/>
      <c r="C10" s="79"/>
      <c r="D10" s="79"/>
      <c r="E10" s="79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E9" sqref="E9:K9"/>
    </sheetView>
  </sheetViews>
  <sheetFormatPr defaultColWidth="10" defaultRowHeight="14"/>
  <cols>
    <col min="1" max="1" width="4.20909090909091" customWidth="1"/>
    <col min="2" max="2" width="4.33636363636364" customWidth="1"/>
    <col min="3" max="3" width="4.88181818181818" customWidth="1"/>
    <col min="4" max="4" width="9.77272727272727" customWidth="1"/>
    <col min="5" max="5" width="20.0818181818182" customWidth="1"/>
    <col min="6" max="18" width="7.69090909090909" customWidth="1"/>
    <col min="19" max="19" width="9.77272727272727" customWidth="1"/>
  </cols>
  <sheetData>
    <row r="1" ht="16.35" customHeight="1" spans="1:18">
      <c r="A1" s="73"/>
      <c r="Q1" s="91" t="s">
        <v>427</v>
      </c>
      <c r="R1" s="91"/>
    </row>
    <row r="2" ht="40.5" customHeight="1" spans="1:18">
      <c r="A2" s="93" t="s">
        <v>18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</row>
    <row r="3" ht="24.15" customHeight="1" spans="1:18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3" t="s">
        <v>33</v>
      </c>
      <c r="R3" s="83"/>
    </row>
    <row r="4" ht="24.15" customHeight="1" spans="1:18">
      <c r="A4" s="76" t="s">
        <v>166</v>
      </c>
      <c r="B4" s="76"/>
      <c r="C4" s="76"/>
      <c r="D4" s="76" t="s">
        <v>254</v>
      </c>
      <c r="E4" s="76" t="s">
        <v>255</v>
      </c>
      <c r="F4" s="76" t="s">
        <v>421</v>
      </c>
      <c r="G4" s="76" t="s">
        <v>428</v>
      </c>
      <c r="H4" s="76" t="s">
        <v>429</v>
      </c>
      <c r="I4" s="76" t="s">
        <v>430</v>
      </c>
      <c r="J4" s="76" t="s">
        <v>431</v>
      </c>
      <c r="K4" s="76" t="s">
        <v>432</v>
      </c>
      <c r="L4" s="76" t="s">
        <v>433</v>
      </c>
      <c r="M4" s="76" t="s">
        <v>434</v>
      </c>
      <c r="N4" s="76" t="s">
        <v>423</v>
      </c>
      <c r="O4" s="76" t="s">
        <v>435</v>
      </c>
      <c r="P4" s="76" t="s">
        <v>436</v>
      </c>
      <c r="Q4" s="76" t="s">
        <v>424</v>
      </c>
      <c r="R4" s="76" t="s">
        <v>426</v>
      </c>
    </row>
    <row r="5" ht="21.55" customHeight="1" spans="1:18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</row>
    <row r="6" ht="22.8" customHeight="1" spans="1:18">
      <c r="A6" s="88"/>
      <c r="B6" s="88"/>
      <c r="C6" s="88"/>
      <c r="D6" s="88"/>
      <c r="E6" s="88" t="s">
        <v>137</v>
      </c>
      <c r="F6" s="87">
        <v>4.752</v>
      </c>
      <c r="G6" s="87"/>
      <c r="H6" s="87"/>
      <c r="I6" s="87"/>
      <c r="J6" s="87"/>
      <c r="K6" s="87">
        <v>4.752</v>
      </c>
      <c r="L6" s="87"/>
      <c r="M6" s="87"/>
      <c r="N6" s="87"/>
      <c r="O6" s="87"/>
      <c r="P6" s="87"/>
      <c r="Q6" s="87"/>
      <c r="R6" s="87"/>
    </row>
    <row r="7" ht="22.8" customHeight="1" spans="1:18">
      <c r="A7" s="88"/>
      <c r="B7" s="88"/>
      <c r="C7" s="88"/>
      <c r="D7" s="86" t="s">
        <v>155</v>
      </c>
      <c r="E7" s="86" t="s">
        <v>156</v>
      </c>
      <c r="F7" s="87">
        <v>4.752</v>
      </c>
      <c r="G7" s="87"/>
      <c r="H7" s="87"/>
      <c r="I7" s="87"/>
      <c r="J7" s="87"/>
      <c r="K7" s="87">
        <v>4.752</v>
      </c>
      <c r="L7" s="87"/>
      <c r="M7" s="87"/>
      <c r="N7" s="87"/>
      <c r="O7" s="87"/>
      <c r="P7" s="87"/>
      <c r="Q7" s="87"/>
      <c r="R7" s="87"/>
    </row>
    <row r="8" ht="22.8" customHeight="1" spans="1:18">
      <c r="A8" s="88"/>
      <c r="B8" s="88"/>
      <c r="C8" s="88"/>
      <c r="D8" s="96" t="s">
        <v>157</v>
      </c>
      <c r="E8" s="96" t="s">
        <v>158</v>
      </c>
      <c r="F8" s="87">
        <v>4.752</v>
      </c>
      <c r="G8" s="87"/>
      <c r="H8" s="87"/>
      <c r="I8" s="87"/>
      <c r="J8" s="87"/>
      <c r="K8" s="87">
        <v>4.752</v>
      </c>
      <c r="L8" s="87"/>
      <c r="M8" s="87"/>
      <c r="N8" s="87"/>
      <c r="O8" s="87"/>
      <c r="P8" s="87"/>
      <c r="Q8" s="87"/>
      <c r="R8" s="87"/>
    </row>
    <row r="9" ht="22.8" customHeight="1" spans="1:18">
      <c r="A9" s="99" t="s">
        <v>226</v>
      </c>
      <c r="B9" s="99" t="s">
        <v>200</v>
      </c>
      <c r="C9" s="99" t="s">
        <v>200</v>
      </c>
      <c r="D9" s="95" t="s">
        <v>271</v>
      </c>
      <c r="E9" s="77" t="s">
        <v>281</v>
      </c>
      <c r="F9" s="78">
        <v>4.752</v>
      </c>
      <c r="G9" s="97"/>
      <c r="H9" s="97"/>
      <c r="I9" s="97"/>
      <c r="J9" s="97"/>
      <c r="K9" s="78">
        <v>4.752</v>
      </c>
      <c r="L9" s="97"/>
      <c r="M9" s="97"/>
      <c r="N9" s="97"/>
      <c r="O9" s="97"/>
      <c r="P9" s="97"/>
      <c r="Q9" s="97"/>
      <c r="R9" s="97"/>
    </row>
    <row r="10" ht="16.35" customHeight="1" spans="1:5">
      <c r="A10" s="79" t="s">
        <v>343</v>
      </c>
      <c r="B10" s="79"/>
      <c r="C10" s="79"/>
      <c r="D10" s="79"/>
      <c r="E10" s="79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6"/>
  <sheetViews>
    <sheetView topLeftCell="A4" workbookViewId="0">
      <selection activeCell="Q11" sqref="Q11"/>
    </sheetView>
  </sheetViews>
  <sheetFormatPr defaultColWidth="10" defaultRowHeight="14"/>
  <cols>
    <col min="1" max="1" width="3.66363636363636" customWidth="1"/>
    <col min="2" max="2" width="3.93636363636364" customWidth="1"/>
    <col min="3" max="3" width="4.07272727272727" customWidth="1"/>
    <col min="4" max="4" width="7.05454545454545" customWidth="1"/>
    <col min="5" max="5" width="15.8727272727273" customWidth="1"/>
    <col min="6" max="6" width="9.63636363636364" customWidth="1"/>
    <col min="7" max="7" width="8.41818181818182" customWidth="1"/>
    <col min="8" max="17" width="7.18181818181818" customWidth="1"/>
    <col min="18" max="18" width="8.54545454545454" customWidth="1"/>
    <col min="19" max="20" width="7.18181818181818" customWidth="1"/>
    <col min="21" max="21" width="9.77272727272727" customWidth="1"/>
  </cols>
  <sheetData>
    <row r="1" ht="16.35" customHeight="1" spans="1:20">
      <c r="A1" s="73"/>
      <c r="S1" s="91" t="s">
        <v>437</v>
      </c>
      <c r="T1" s="91"/>
    </row>
    <row r="2" ht="36.2" customHeight="1" spans="1:20">
      <c r="A2" s="93" t="s">
        <v>19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</row>
    <row r="3" ht="24.15" customHeight="1" spans="1:20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3" t="s">
        <v>33</v>
      </c>
      <c r="T3" s="83"/>
    </row>
    <row r="4" ht="28.45" customHeight="1" spans="1:20">
      <c r="A4" s="76" t="s">
        <v>166</v>
      </c>
      <c r="B4" s="76"/>
      <c r="C4" s="76"/>
      <c r="D4" s="76" t="s">
        <v>254</v>
      </c>
      <c r="E4" s="76" t="s">
        <v>255</v>
      </c>
      <c r="F4" s="76" t="s">
        <v>421</v>
      </c>
      <c r="G4" s="76" t="s">
        <v>258</v>
      </c>
      <c r="H4" s="76"/>
      <c r="I4" s="76"/>
      <c r="J4" s="76"/>
      <c r="K4" s="76"/>
      <c r="L4" s="76"/>
      <c r="M4" s="76"/>
      <c r="N4" s="76"/>
      <c r="O4" s="76"/>
      <c r="P4" s="76"/>
      <c r="Q4" s="76"/>
      <c r="R4" s="76" t="s">
        <v>261</v>
      </c>
      <c r="S4" s="76"/>
      <c r="T4" s="76"/>
    </row>
    <row r="5" ht="36.2" customHeight="1" spans="1:20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 t="s">
        <v>137</v>
      </c>
      <c r="H5" s="76" t="s">
        <v>438</v>
      </c>
      <c r="I5" s="76" t="s">
        <v>439</v>
      </c>
      <c r="J5" s="76" t="s">
        <v>440</v>
      </c>
      <c r="K5" s="76" t="s">
        <v>441</v>
      </c>
      <c r="L5" s="76" t="s">
        <v>442</v>
      </c>
      <c r="M5" s="76" t="s">
        <v>443</v>
      </c>
      <c r="N5" s="76" t="s">
        <v>444</v>
      </c>
      <c r="O5" s="76" t="s">
        <v>445</v>
      </c>
      <c r="P5" s="76" t="s">
        <v>446</v>
      </c>
      <c r="Q5" s="76" t="s">
        <v>447</v>
      </c>
      <c r="R5" s="76" t="s">
        <v>137</v>
      </c>
      <c r="S5" s="76" t="s">
        <v>372</v>
      </c>
      <c r="T5" s="76" t="s">
        <v>402</v>
      </c>
    </row>
    <row r="6" ht="22.8" customHeight="1" spans="1:20">
      <c r="A6" s="88"/>
      <c r="B6" s="88"/>
      <c r="C6" s="88"/>
      <c r="D6" s="88"/>
      <c r="E6" s="88" t="s">
        <v>137</v>
      </c>
      <c r="F6" s="108">
        <f>F7</f>
        <v>916.9166</v>
      </c>
      <c r="G6" s="108">
        <f t="shared" ref="G6:T6" si="0">G7</f>
        <v>602.4259</v>
      </c>
      <c r="H6" s="108">
        <f t="shared" si="0"/>
        <v>154.5059</v>
      </c>
      <c r="I6" s="108">
        <f t="shared" si="0"/>
        <v>20.8</v>
      </c>
      <c r="J6" s="108"/>
      <c r="K6" s="108"/>
      <c r="L6" s="108"/>
      <c r="M6" s="108">
        <f t="shared" si="0"/>
        <v>20.8</v>
      </c>
      <c r="N6" s="108"/>
      <c r="O6" s="108"/>
      <c r="P6" s="108">
        <f t="shared" si="0"/>
        <v>20.8</v>
      </c>
      <c r="Q6" s="108">
        <f t="shared" si="0"/>
        <v>385.52</v>
      </c>
      <c r="R6" s="108">
        <f t="shared" si="0"/>
        <v>314.4907</v>
      </c>
      <c r="S6" s="108">
        <f t="shared" si="0"/>
        <v>314.4907</v>
      </c>
      <c r="T6" s="108"/>
    </row>
    <row r="7" ht="22.8" customHeight="1" spans="1:20">
      <c r="A7" s="88"/>
      <c r="B7" s="88"/>
      <c r="C7" s="88"/>
      <c r="D7" s="86" t="s">
        <v>155</v>
      </c>
      <c r="E7" s="86" t="s">
        <v>156</v>
      </c>
      <c r="F7" s="108">
        <f>F8+F10+F12+F14</f>
        <v>916.9166</v>
      </c>
      <c r="G7" s="108">
        <f t="shared" ref="G7:T7" si="1">G8+G10+G12+G14</f>
        <v>602.4259</v>
      </c>
      <c r="H7" s="108">
        <f t="shared" si="1"/>
        <v>154.5059</v>
      </c>
      <c r="I7" s="108">
        <f t="shared" si="1"/>
        <v>20.8</v>
      </c>
      <c r="J7" s="108"/>
      <c r="K7" s="108"/>
      <c r="L7" s="108"/>
      <c r="M7" s="108">
        <f t="shared" si="1"/>
        <v>20.8</v>
      </c>
      <c r="N7" s="108"/>
      <c r="O7" s="108"/>
      <c r="P7" s="108">
        <f t="shared" si="1"/>
        <v>20.8</v>
      </c>
      <c r="Q7" s="108">
        <f t="shared" si="1"/>
        <v>385.52</v>
      </c>
      <c r="R7" s="108">
        <f t="shared" si="1"/>
        <v>314.4907</v>
      </c>
      <c r="S7" s="108">
        <f t="shared" si="1"/>
        <v>314.4907</v>
      </c>
      <c r="T7" s="108"/>
    </row>
    <row r="8" ht="22.8" customHeight="1" spans="1:20">
      <c r="A8" s="88"/>
      <c r="B8" s="88"/>
      <c r="C8" s="88"/>
      <c r="D8" s="96" t="s">
        <v>157</v>
      </c>
      <c r="E8" s="96" t="s">
        <v>158</v>
      </c>
      <c r="F8" s="107">
        <v>602.4259</v>
      </c>
      <c r="G8" s="107">
        <v>602.4259</v>
      </c>
      <c r="H8" s="107">
        <v>154.5059</v>
      </c>
      <c r="I8" s="107">
        <v>20.8</v>
      </c>
      <c r="J8" s="107"/>
      <c r="K8" s="107"/>
      <c r="L8" s="107"/>
      <c r="M8" s="107">
        <v>20.8</v>
      </c>
      <c r="N8" s="107"/>
      <c r="O8" s="107"/>
      <c r="P8" s="107">
        <v>20.8</v>
      </c>
      <c r="Q8" s="107">
        <v>385.52</v>
      </c>
      <c r="R8" s="107"/>
      <c r="S8" s="107"/>
      <c r="T8" s="107"/>
    </row>
    <row r="9" ht="22.8" customHeight="1" spans="1:20">
      <c r="A9" s="99" t="s">
        <v>226</v>
      </c>
      <c r="B9" s="99" t="s">
        <v>200</v>
      </c>
      <c r="C9" s="99" t="s">
        <v>200</v>
      </c>
      <c r="D9" s="95" t="s">
        <v>271</v>
      </c>
      <c r="E9" s="77" t="s">
        <v>281</v>
      </c>
      <c r="F9" s="78">
        <v>602.4259</v>
      </c>
      <c r="G9" s="97">
        <v>602.4259</v>
      </c>
      <c r="H9" s="97">
        <v>154.5059</v>
      </c>
      <c r="I9" s="97">
        <v>20.8</v>
      </c>
      <c r="J9" s="97"/>
      <c r="K9" s="97"/>
      <c r="L9" s="97"/>
      <c r="M9" s="97">
        <v>20.8</v>
      </c>
      <c r="N9" s="97"/>
      <c r="O9" s="97"/>
      <c r="P9" s="97">
        <v>20.8</v>
      </c>
      <c r="Q9" s="97">
        <v>385.52</v>
      </c>
      <c r="R9" s="97"/>
      <c r="S9" s="97"/>
      <c r="T9" s="97"/>
    </row>
    <row r="10" ht="22.8" customHeight="1" spans="1:20">
      <c r="A10" s="88"/>
      <c r="B10" s="88"/>
      <c r="C10" s="88"/>
      <c r="D10" s="96" t="s">
        <v>159</v>
      </c>
      <c r="E10" s="96" t="s">
        <v>160</v>
      </c>
      <c r="F10" s="107">
        <v>221.1363</v>
      </c>
      <c r="G10" s="107"/>
      <c r="H10" s="107"/>
      <c r="I10" s="107"/>
      <c r="J10" s="107"/>
      <c r="K10" s="107"/>
      <c r="L10" s="107"/>
      <c r="M10" s="107"/>
      <c r="N10" s="107"/>
      <c r="O10" s="107"/>
      <c r="P10" s="107"/>
      <c r="Q10" s="107"/>
      <c r="R10" s="107">
        <v>221.1363</v>
      </c>
      <c r="S10" s="107">
        <v>221.1363</v>
      </c>
      <c r="T10" s="107"/>
    </row>
    <row r="11" ht="22.8" customHeight="1" spans="1:20">
      <c r="A11" s="99" t="s">
        <v>226</v>
      </c>
      <c r="B11" s="99" t="s">
        <v>200</v>
      </c>
      <c r="C11" s="99" t="s">
        <v>248</v>
      </c>
      <c r="D11" s="95" t="s">
        <v>285</v>
      </c>
      <c r="E11" s="77" t="s">
        <v>287</v>
      </c>
      <c r="F11" s="78">
        <v>221.1363</v>
      </c>
      <c r="G11" s="97"/>
      <c r="H11" s="97"/>
      <c r="I11" s="97"/>
      <c r="J11" s="97"/>
      <c r="K11" s="97"/>
      <c r="L11" s="97"/>
      <c r="M11" s="97"/>
      <c r="N11" s="97"/>
      <c r="O11" s="97"/>
      <c r="P11" s="97"/>
      <c r="Q11" s="97"/>
      <c r="R11" s="78">
        <v>221.1363</v>
      </c>
      <c r="S11" s="97">
        <v>221.1363</v>
      </c>
      <c r="T11" s="97"/>
    </row>
    <row r="12" ht="22.8" customHeight="1" spans="1:20">
      <c r="A12" s="88"/>
      <c r="B12" s="88"/>
      <c r="C12" s="88"/>
      <c r="D12" s="96" t="s">
        <v>161</v>
      </c>
      <c r="E12" s="96" t="s">
        <v>162</v>
      </c>
      <c r="F12" s="107">
        <v>14.8811</v>
      </c>
      <c r="G12" s="107"/>
      <c r="H12" s="107"/>
      <c r="I12" s="107"/>
      <c r="J12" s="107"/>
      <c r="K12" s="107"/>
      <c r="L12" s="107"/>
      <c r="M12" s="107"/>
      <c r="N12" s="107"/>
      <c r="O12" s="107"/>
      <c r="P12" s="107"/>
      <c r="Q12" s="107"/>
      <c r="R12" s="107">
        <v>14.8811</v>
      </c>
      <c r="S12" s="107">
        <v>14.8811</v>
      </c>
      <c r="T12" s="107"/>
    </row>
    <row r="13" ht="22.8" customHeight="1" spans="1:20">
      <c r="A13" s="99" t="s">
        <v>226</v>
      </c>
      <c r="B13" s="99" t="s">
        <v>200</v>
      </c>
      <c r="C13" s="99" t="s">
        <v>248</v>
      </c>
      <c r="D13" s="95" t="s">
        <v>288</v>
      </c>
      <c r="E13" s="77" t="s">
        <v>287</v>
      </c>
      <c r="F13" s="78">
        <v>14.8811</v>
      </c>
      <c r="G13" s="97"/>
      <c r="H13" s="97"/>
      <c r="I13" s="97"/>
      <c r="J13" s="97"/>
      <c r="K13" s="97"/>
      <c r="L13" s="97"/>
      <c r="M13" s="97"/>
      <c r="N13" s="97"/>
      <c r="O13" s="97"/>
      <c r="P13" s="97"/>
      <c r="Q13" s="97"/>
      <c r="R13" s="97">
        <v>14.8811</v>
      </c>
      <c r="S13" s="97">
        <v>14.8811</v>
      </c>
      <c r="T13" s="97"/>
    </row>
    <row r="14" ht="22.8" customHeight="1" spans="1:20">
      <c r="A14" s="88"/>
      <c r="B14" s="88"/>
      <c r="C14" s="88"/>
      <c r="D14" s="96" t="s">
        <v>163</v>
      </c>
      <c r="E14" s="96" t="s">
        <v>164</v>
      </c>
      <c r="F14" s="107">
        <v>78.4733</v>
      </c>
      <c r="G14" s="107"/>
      <c r="H14" s="107"/>
      <c r="I14" s="107"/>
      <c r="J14" s="107"/>
      <c r="K14" s="107"/>
      <c r="L14" s="107"/>
      <c r="M14" s="107"/>
      <c r="N14" s="107"/>
      <c r="O14" s="107"/>
      <c r="P14" s="107"/>
      <c r="Q14" s="107"/>
      <c r="R14" s="107">
        <v>78.4733</v>
      </c>
      <c r="S14" s="107">
        <v>78.4733</v>
      </c>
      <c r="T14" s="107"/>
    </row>
    <row r="15" ht="22.8" customHeight="1" spans="1:20">
      <c r="A15" s="99" t="s">
        <v>226</v>
      </c>
      <c r="B15" s="99" t="s">
        <v>200</v>
      </c>
      <c r="C15" s="99" t="s">
        <v>248</v>
      </c>
      <c r="D15" s="95" t="s">
        <v>289</v>
      </c>
      <c r="E15" s="77" t="s">
        <v>287</v>
      </c>
      <c r="F15" s="78">
        <v>78.4733</v>
      </c>
      <c r="G15" s="97"/>
      <c r="H15" s="97"/>
      <c r="I15" s="97"/>
      <c r="J15" s="97"/>
      <c r="K15" s="97"/>
      <c r="L15" s="97"/>
      <c r="M15" s="97"/>
      <c r="N15" s="97"/>
      <c r="O15" s="97"/>
      <c r="P15" s="97"/>
      <c r="Q15" s="97"/>
      <c r="R15" s="78">
        <v>78.4733</v>
      </c>
      <c r="S15" s="97">
        <v>78.4733</v>
      </c>
      <c r="T15" s="97"/>
    </row>
    <row r="16" ht="22.8" customHeight="1" spans="1:6">
      <c r="A16" s="79" t="s">
        <v>343</v>
      </c>
      <c r="B16" s="79"/>
      <c r="C16" s="79"/>
      <c r="D16" s="79"/>
      <c r="E16" s="79"/>
      <c r="F16" s="79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6:F1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6"/>
  <sheetViews>
    <sheetView topLeftCell="A4" workbookViewId="0">
      <selection activeCell="T4" sqref="T4:T5"/>
    </sheetView>
  </sheetViews>
  <sheetFormatPr defaultColWidth="10" defaultRowHeight="14"/>
  <cols>
    <col min="1" max="1" width="4.47272727272727" customWidth="1"/>
    <col min="2" max="3" width="4.60909090909091" customWidth="1"/>
    <col min="4" max="4" width="10.1727272727273" customWidth="1"/>
    <col min="5" max="5" width="18.1818181818182" customWidth="1"/>
    <col min="6" max="6" width="10.7181818181818" customWidth="1"/>
    <col min="7" max="33" width="7.18181818181818" customWidth="1"/>
    <col min="34" max="34" width="9.77272727272727" customWidth="1"/>
  </cols>
  <sheetData>
    <row r="1" ht="13.8" customHeight="1" spans="1:33">
      <c r="A1" s="73"/>
      <c r="F1" s="73"/>
      <c r="AF1" s="91" t="s">
        <v>448</v>
      </c>
      <c r="AG1" s="91"/>
    </row>
    <row r="2" ht="43.95" customHeight="1" spans="1:33">
      <c r="A2" s="93" t="s">
        <v>20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  <c r="U2" s="93"/>
      <c r="V2" s="93"/>
      <c r="W2" s="93"/>
      <c r="X2" s="93"/>
      <c r="Y2" s="93"/>
      <c r="Z2" s="93"/>
      <c r="AA2" s="93"/>
      <c r="AB2" s="93"/>
      <c r="AC2" s="93"/>
      <c r="AD2" s="93"/>
      <c r="AE2" s="93"/>
      <c r="AF2" s="93"/>
      <c r="AG2" s="93"/>
    </row>
    <row r="3" ht="19.8" customHeight="1" spans="1:33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  <c r="T3" s="85"/>
      <c r="U3" s="85"/>
      <c r="V3" s="85"/>
      <c r="W3" s="85"/>
      <c r="X3" s="85"/>
      <c r="Y3" s="85"/>
      <c r="Z3" s="85"/>
      <c r="AA3" s="85"/>
      <c r="AB3" s="85"/>
      <c r="AC3" s="85"/>
      <c r="AD3" s="85"/>
      <c r="AE3" s="85"/>
      <c r="AF3" s="83" t="s">
        <v>33</v>
      </c>
      <c r="AG3" s="83"/>
    </row>
    <row r="4" ht="25" customHeight="1" spans="1:33">
      <c r="A4" s="76" t="s">
        <v>166</v>
      </c>
      <c r="B4" s="76"/>
      <c r="C4" s="76"/>
      <c r="D4" s="76" t="s">
        <v>254</v>
      </c>
      <c r="E4" s="76" t="s">
        <v>255</v>
      </c>
      <c r="F4" s="76" t="s">
        <v>449</v>
      </c>
      <c r="G4" s="76" t="s">
        <v>450</v>
      </c>
      <c r="H4" s="76" t="s">
        <v>451</v>
      </c>
      <c r="I4" s="76" t="s">
        <v>452</v>
      </c>
      <c r="J4" s="76" t="s">
        <v>453</v>
      </c>
      <c r="K4" s="76" t="s">
        <v>454</v>
      </c>
      <c r="L4" s="76" t="s">
        <v>455</v>
      </c>
      <c r="M4" s="76" t="s">
        <v>456</v>
      </c>
      <c r="N4" s="76" t="s">
        <v>457</v>
      </c>
      <c r="O4" s="76" t="s">
        <v>458</v>
      </c>
      <c r="P4" s="76" t="s">
        <v>459</v>
      </c>
      <c r="Q4" s="76" t="s">
        <v>444</v>
      </c>
      <c r="R4" s="76" t="s">
        <v>446</v>
      </c>
      <c r="S4" s="76" t="s">
        <v>460</v>
      </c>
      <c r="T4" s="76" t="s">
        <v>439</v>
      </c>
      <c r="U4" s="76" t="s">
        <v>440</v>
      </c>
      <c r="V4" s="76" t="s">
        <v>443</v>
      </c>
      <c r="W4" s="76" t="s">
        <v>461</v>
      </c>
      <c r="X4" s="76" t="s">
        <v>462</v>
      </c>
      <c r="Y4" s="76" t="s">
        <v>463</v>
      </c>
      <c r="Z4" s="76" t="s">
        <v>464</v>
      </c>
      <c r="AA4" s="76" t="s">
        <v>442</v>
      </c>
      <c r="AB4" s="76" t="s">
        <v>465</v>
      </c>
      <c r="AC4" s="76" t="s">
        <v>466</v>
      </c>
      <c r="AD4" s="76" t="s">
        <v>445</v>
      </c>
      <c r="AE4" s="76" t="s">
        <v>467</v>
      </c>
      <c r="AF4" s="76" t="s">
        <v>468</v>
      </c>
      <c r="AG4" s="76" t="s">
        <v>447</v>
      </c>
    </row>
    <row r="5" ht="21.55" customHeight="1" spans="1:33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</row>
    <row r="6" ht="22.8" customHeight="1" spans="1:33">
      <c r="A6" s="94"/>
      <c r="B6" s="106"/>
      <c r="C6" s="106"/>
      <c r="D6" s="77"/>
      <c r="E6" s="77" t="s">
        <v>137</v>
      </c>
      <c r="F6" s="107">
        <v>916.9166</v>
      </c>
      <c r="G6" s="107">
        <v>50.08</v>
      </c>
      <c r="H6" s="107">
        <v>20</v>
      </c>
      <c r="I6" s="107"/>
      <c r="J6" s="107"/>
      <c r="K6" s="107">
        <v>12</v>
      </c>
      <c r="L6" s="107">
        <v>20</v>
      </c>
      <c r="M6" s="107">
        <v>20</v>
      </c>
      <c r="N6" s="107"/>
      <c r="O6" s="107"/>
      <c r="P6" s="107">
        <v>80</v>
      </c>
      <c r="Q6" s="107"/>
      <c r="R6" s="107">
        <v>40</v>
      </c>
      <c r="S6" s="107"/>
      <c r="T6" s="107">
        <v>40</v>
      </c>
      <c r="U6" s="107"/>
      <c r="V6" s="107">
        <v>40</v>
      </c>
      <c r="W6" s="107"/>
      <c r="X6" s="107"/>
      <c r="Y6" s="107"/>
      <c r="Z6" s="107"/>
      <c r="AA6" s="107"/>
      <c r="AB6" s="107">
        <v>12.3886</v>
      </c>
      <c r="AC6" s="107"/>
      <c r="AD6" s="107"/>
      <c r="AE6" s="107">
        <v>166.208</v>
      </c>
      <c r="AF6" s="107"/>
      <c r="AG6" s="107">
        <v>416.24</v>
      </c>
    </row>
    <row r="7" ht="22.8" customHeight="1" spans="1:33">
      <c r="A7" s="88"/>
      <c r="B7" s="88"/>
      <c r="C7" s="88"/>
      <c r="D7" s="86" t="s">
        <v>155</v>
      </c>
      <c r="E7" s="86" t="s">
        <v>156</v>
      </c>
      <c r="F7" s="107">
        <v>916.9166</v>
      </c>
      <c r="G7" s="107">
        <v>50.08</v>
      </c>
      <c r="H7" s="107">
        <v>20</v>
      </c>
      <c r="I7" s="107"/>
      <c r="J7" s="107"/>
      <c r="K7" s="107">
        <v>12</v>
      </c>
      <c r="L7" s="107">
        <v>20</v>
      </c>
      <c r="M7" s="107">
        <v>20</v>
      </c>
      <c r="N7" s="107"/>
      <c r="O7" s="107"/>
      <c r="P7" s="107">
        <v>80</v>
      </c>
      <c r="Q7" s="107"/>
      <c r="R7" s="107">
        <v>40</v>
      </c>
      <c r="S7" s="107"/>
      <c r="T7" s="107">
        <v>40</v>
      </c>
      <c r="U7" s="107"/>
      <c r="V7" s="107">
        <v>40</v>
      </c>
      <c r="W7" s="107"/>
      <c r="X7" s="107"/>
      <c r="Y7" s="107"/>
      <c r="Z7" s="107"/>
      <c r="AA7" s="107"/>
      <c r="AB7" s="107">
        <v>12.3886</v>
      </c>
      <c r="AC7" s="107"/>
      <c r="AD7" s="107"/>
      <c r="AE7" s="107">
        <v>166.208</v>
      </c>
      <c r="AF7" s="107"/>
      <c r="AG7" s="107">
        <v>416.24</v>
      </c>
    </row>
    <row r="8" ht="22.8" customHeight="1" spans="1:33">
      <c r="A8" s="88"/>
      <c r="B8" s="88"/>
      <c r="C8" s="88"/>
      <c r="D8" s="96" t="s">
        <v>157</v>
      </c>
      <c r="E8" s="96" t="s">
        <v>158</v>
      </c>
      <c r="F8" s="107">
        <v>602.4259</v>
      </c>
      <c r="G8" s="107">
        <v>27.04</v>
      </c>
      <c r="H8" s="107">
        <v>10.4</v>
      </c>
      <c r="I8" s="107"/>
      <c r="J8" s="107"/>
      <c r="K8" s="107">
        <v>6.24</v>
      </c>
      <c r="L8" s="107">
        <v>10.4</v>
      </c>
      <c r="M8" s="107">
        <v>10.4</v>
      </c>
      <c r="N8" s="107"/>
      <c r="O8" s="107"/>
      <c r="P8" s="107">
        <v>41.6</v>
      </c>
      <c r="Q8" s="107"/>
      <c r="R8" s="107">
        <v>20.8</v>
      </c>
      <c r="S8" s="107"/>
      <c r="T8" s="107">
        <v>20.8</v>
      </c>
      <c r="U8" s="107"/>
      <c r="V8" s="107">
        <v>20.8</v>
      </c>
      <c r="W8" s="107"/>
      <c r="X8" s="107"/>
      <c r="Y8" s="107"/>
      <c r="Z8" s="107"/>
      <c r="AA8" s="107"/>
      <c r="AB8" s="107">
        <v>6.5379</v>
      </c>
      <c r="AC8" s="107"/>
      <c r="AD8" s="107"/>
      <c r="AE8" s="107">
        <v>41.888</v>
      </c>
      <c r="AF8" s="107"/>
      <c r="AG8" s="107">
        <v>385.52</v>
      </c>
    </row>
    <row r="9" ht="22.8" customHeight="1" spans="1:33">
      <c r="A9" s="99" t="s">
        <v>226</v>
      </c>
      <c r="B9" s="99" t="s">
        <v>200</v>
      </c>
      <c r="C9" s="99" t="s">
        <v>200</v>
      </c>
      <c r="D9" s="95" t="s">
        <v>271</v>
      </c>
      <c r="E9" s="77" t="s">
        <v>281</v>
      </c>
      <c r="F9" s="97">
        <v>602.4259</v>
      </c>
      <c r="G9" s="97">
        <v>27.04</v>
      </c>
      <c r="H9" s="97">
        <v>10.4</v>
      </c>
      <c r="I9" s="97"/>
      <c r="J9" s="97"/>
      <c r="K9" s="97">
        <v>6.24</v>
      </c>
      <c r="L9" s="97">
        <v>10.4</v>
      </c>
      <c r="M9" s="97">
        <v>10.4</v>
      </c>
      <c r="N9" s="97"/>
      <c r="O9" s="97"/>
      <c r="P9" s="97">
        <v>41.6</v>
      </c>
      <c r="Q9" s="97"/>
      <c r="R9" s="97">
        <v>20.8</v>
      </c>
      <c r="S9" s="97"/>
      <c r="T9" s="97">
        <v>20.8</v>
      </c>
      <c r="U9" s="97"/>
      <c r="V9" s="97">
        <v>20.8</v>
      </c>
      <c r="W9" s="97"/>
      <c r="X9" s="97"/>
      <c r="Y9" s="97"/>
      <c r="Z9" s="97"/>
      <c r="AA9" s="97"/>
      <c r="AB9" s="97">
        <v>6.5379</v>
      </c>
      <c r="AC9" s="97"/>
      <c r="AD9" s="97"/>
      <c r="AE9" s="97">
        <v>41.888</v>
      </c>
      <c r="AF9" s="97"/>
      <c r="AG9" s="97">
        <v>385.52</v>
      </c>
    </row>
    <row r="10" ht="22.8" customHeight="1" spans="1:33">
      <c r="A10" s="88"/>
      <c r="B10" s="88"/>
      <c r="C10" s="88"/>
      <c r="D10" s="96" t="s">
        <v>159</v>
      </c>
      <c r="E10" s="96" t="s">
        <v>160</v>
      </c>
      <c r="F10" s="107">
        <v>221.1363</v>
      </c>
      <c r="G10" s="107">
        <v>16.2</v>
      </c>
      <c r="H10" s="107">
        <v>6.75</v>
      </c>
      <c r="I10" s="107"/>
      <c r="J10" s="107"/>
      <c r="K10" s="107">
        <v>4.05</v>
      </c>
      <c r="L10" s="107">
        <v>6.75</v>
      </c>
      <c r="M10" s="107">
        <v>6.75</v>
      </c>
      <c r="N10" s="107"/>
      <c r="O10" s="107"/>
      <c r="P10" s="107">
        <v>27</v>
      </c>
      <c r="Q10" s="107"/>
      <c r="R10" s="107">
        <v>13.5</v>
      </c>
      <c r="S10" s="107"/>
      <c r="T10" s="107">
        <v>13.5</v>
      </c>
      <c r="U10" s="107"/>
      <c r="V10" s="107">
        <v>13.5</v>
      </c>
      <c r="W10" s="107"/>
      <c r="X10" s="107"/>
      <c r="Y10" s="107"/>
      <c r="Z10" s="107"/>
      <c r="AA10" s="107"/>
      <c r="AB10" s="107">
        <v>4.2363</v>
      </c>
      <c r="AC10" s="107"/>
      <c r="AD10" s="107"/>
      <c r="AE10" s="107">
        <v>87.3</v>
      </c>
      <c r="AF10" s="107"/>
      <c r="AG10" s="107">
        <v>21.6</v>
      </c>
    </row>
    <row r="11" ht="22.8" customHeight="1" spans="1:33">
      <c r="A11" s="99" t="s">
        <v>226</v>
      </c>
      <c r="B11" s="99" t="s">
        <v>200</v>
      </c>
      <c r="C11" s="99" t="s">
        <v>248</v>
      </c>
      <c r="D11" s="95" t="s">
        <v>285</v>
      </c>
      <c r="E11" s="77" t="s">
        <v>287</v>
      </c>
      <c r="F11" s="97">
        <v>221.1363</v>
      </c>
      <c r="G11" s="97">
        <v>16.2</v>
      </c>
      <c r="H11" s="97">
        <v>6.75</v>
      </c>
      <c r="I11" s="97"/>
      <c r="J11" s="97"/>
      <c r="K11" s="97">
        <v>4.05</v>
      </c>
      <c r="L11" s="97">
        <v>6.75</v>
      </c>
      <c r="M11" s="97">
        <v>6.75</v>
      </c>
      <c r="N11" s="97"/>
      <c r="O11" s="97"/>
      <c r="P11" s="97">
        <v>27</v>
      </c>
      <c r="Q11" s="97"/>
      <c r="R11" s="97">
        <v>13.5</v>
      </c>
      <c r="S11" s="97"/>
      <c r="T11" s="97">
        <v>13.5</v>
      </c>
      <c r="U11" s="97"/>
      <c r="V11" s="97">
        <v>13.5</v>
      </c>
      <c r="W11" s="97"/>
      <c r="X11" s="97"/>
      <c r="Y11" s="97"/>
      <c r="Z11" s="97"/>
      <c r="AA11" s="97"/>
      <c r="AB11" s="97">
        <v>4.2363</v>
      </c>
      <c r="AC11" s="97"/>
      <c r="AD11" s="97"/>
      <c r="AE11" s="97">
        <v>87.3</v>
      </c>
      <c r="AF11" s="97"/>
      <c r="AG11" s="97">
        <v>21.6</v>
      </c>
    </row>
    <row r="12" ht="22.8" customHeight="1" spans="1:33">
      <c r="A12" s="88"/>
      <c r="B12" s="88"/>
      <c r="C12" s="88"/>
      <c r="D12" s="96" t="s">
        <v>161</v>
      </c>
      <c r="E12" s="96" t="s">
        <v>162</v>
      </c>
      <c r="F12" s="107">
        <v>14.8811</v>
      </c>
      <c r="G12" s="107">
        <v>1.08</v>
      </c>
      <c r="H12" s="107">
        <v>0.45</v>
      </c>
      <c r="I12" s="107"/>
      <c r="J12" s="107"/>
      <c r="K12" s="107">
        <v>0.27</v>
      </c>
      <c r="L12" s="107">
        <v>0.45</v>
      </c>
      <c r="M12" s="107">
        <v>0.45</v>
      </c>
      <c r="N12" s="107"/>
      <c r="O12" s="107"/>
      <c r="P12" s="107">
        <v>1.8</v>
      </c>
      <c r="Q12" s="107"/>
      <c r="R12" s="107">
        <v>0.9</v>
      </c>
      <c r="S12" s="107"/>
      <c r="T12" s="107">
        <v>0.9</v>
      </c>
      <c r="U12" s="107"/>
      <c r="V12" s="107">
        <v>0.9</v>
      </c>
      <c r="W12" s="107"/>
      <c r="X12" s="107"/>
      <c r="Y12" s="107"/>
      <c r="Z12" s="107"/>
      <c r="AA12" s="107"/>
      <c r="AB12" s="107">
        <v>0.2411</v>
      </c>
      <c r="AC12" s="107"/>
      <c r="AD12" s="107"/>
      <c r="AE12" s="107">
        <v>6</v>
      </c>
      <c r="AF12" s="107"/>
      <c r="AG12" s="107">
        <v>1.44</v>
      </c>
    </row>
    <row r="13" ht="22.8" customHeight="1" spans="1:33">
      <c r="A13" s="99" t="s">
        <v>226</v>
      </c>
      <c r="B13" s="99" t="s">
        <v>200</v>
      </c>
      <c r="C13" s="99" t="s">
        <v>248</v>
      </c>
      <c r="D13" s="95" t="s">
        <v>288</v>
      </c>
      <c r="E13" s="77" t="s">
        <v>287</v>
      </c>
      <c r="F13" s="97">
        <v>14.8811</v>
      </c>
      <c r="G13" s="97">
        <v>1.08</v>
      </c>
      <c r="H13" s="97">
        <v>0.45</v>
      </c>
      <c r="I13" s="97"/>
      <c r="J13" s="97"/>
      <c r="K13" s="97">
        <v>0.27</v>
      </c>
      <c r="L13" s="97">
        <v>0.45</v>
      </c>
      <c r="M13" s="97">
        <v>0.45</v>
      </c>
      <c r="N13" s="97"/>
      <c r="O13" s="97"/>
      <c r="P13" s="97">
        <v>1.8</v>
      </c>
      <c r="Q13" s="97"/>
      <c r="R13" s="97">
        <v>0.9</v>
      </c>
      <c r="S13" s="97"/>
      <c r="T13" s="97">
        <v>0.9</v>
      </c>
      <c r="U13" s="97"/>
      <c r="V13" s="97">
        <v>0.9</v>
      </c>
      <c r="W13" s="97"/>
      <c r="X13" s="97"/>
      <c r="Y13" s="97"/>
      <c r="Z13" s="97"/>
      <c r="AA13" s="97"/>
      <c r="AB13" s="97">
        <v>0.2411</v>
      </c>
      <c r="AC13" s="97"/>
      <c r="AD13" s="97"/>
      <c r="AE13" s="97">
        <v>6</v>
      </c>
      <c r="AF13" s="97"/>
      <c r="AG13" s="97">
        <v>1.44</v>
      </c>
    </row>
    <row r="14" ht="22.8" customHeight="1" spans="1:33">
      <c r="A14" s="88"/>
      <c r="B14" s="88"/>
      <c r="C14" s="88"/>
      <c r="D14" s="96" t="s">
        <v>163</v>
      </c>
      <c r="E14" s="96" t="s">
        <v>164</v>
      </c>
      <c r="F14" s="107">
        <v>78.4733</v>
      </c>
      <c r="G14" s="107">
        <v>5.76</v>
      </c>
      <c r="H14" s="107">
        <v>2.4</v>
      </c>
      <c r="I14" s="107"/>
      <c r="J14" s="107"/>
      <c r="K14" s="107">
        <v>1.44</v>
      </c>
      <c r="L14" s="107">
        <v>2.4</v>
      </c>
      <c r="M14" s="107">
        <v>2.4</v>
      </c>
      <c r="N14" s="107"/>
      <c r="O14" s="107"/>
      <c r="P14" s="107">
        <v>9.6</v>
      </c>
      <c r="Q14" s="107"/>
      <c r="R14" s="107">
        <v>4.8</v>
      </c>
      <c r="S14" s="107"/>
      <c r="T14" s="107">
        <v>4.8</v>
      </c>
      <c r="U14" s="107"/>
      <c r="V14" s="107">
        <v>4.8</v>
      </c>
      <c r="W14" s="107"/>
      <c r="X14" s="107"/>
      <c r="Y14" s="107"/>
      <c r="Z14" s="107"/>
      <c r="AA14" s="107"/>
      <c r="AB14" s="107">
        <v>1.3733</v>
      </c>
      <c r="AC14" s="107"/>
      <c r="AD14" s="107"/>
      <c r="AE14" s="107">
        <v>31.02</v>
      </c>
      <c r="AF14" s="107"/>
      <c r="AG14" s="107">
        <v>7.68</v>
      </c>
    </row>
    <row r="15" ht="22.8" customHeight="1" spans="1:33">
      <c r="A15" s="99" t="s">
        <v>226</v>
      </c>
      <c r="B15" s="99" t="s">
        <v>200</v>
      </c>
      <c r="C15" s="99" t="s">
        <v>248</v>
      </c>
      <c r="D15" s="95" t="s">
        <v>289</v>
      </c>
      <c r="E15" s="77" t="s">
        <v>287</v>
      </c>
      <c r="F15" s="97">
        <v>78.4733</v>
      </c>
      <c r="G15" s="97">
        <v>5.76</v>
      </c>
      <c r="H15" s="97">
        <v>2.4</v>
      </c>
      <c r="I15" s="97"/>
      <c r="J15" s="97"/>
      <c r="K15" s="97">
        <v>1.44</v>
      </c>
      <c r="L15" s="97">
        <v>2.4</v>
      </c>
      <c r="M15" s="97">
        <v>2.4</v>
      </c>
      <c r="N15" s="97"/>
      <c r="O15" s="97"/>
      <c r="P15" s="97">
        <v>9.6</v>
      </c>
      <c r="Q15" s="97"/>
      <c r="R15" s="97">
        <v>4.8</v>
      </c>
      <c r="S15" s="97"/>
      <c r="T15" s="97">
        <v>4.8</v>
      </c>
      <c r="U15" s="97"/>
      <c r="V15" s="97">
        <v>4.8</v>
      </c>
      <c r="W15" s="97"/>
      <c r="X15" s="97"/>
      <c r="Y15" s="97"/>
      <c r="Z15" s="97"/>
      <c r="AA15" s="97"/>
      <c r="AB15" s="97">
        <v>1.3733</v>
      </c>
      <c r="AC15" s="97"/>
      <c r="AD15" s="97"/>
      <c r="AE15" s="97">
        <v>31.02</v>
      </c>
      <c r="AF15" s="97"/>
      <c r="AG15" s="97">
        <v>7.68</v>
      </c>
    </row>
    <row r="16" ht="16.35" customHeight="1" spans="1:5">
      <c r="A16" s="79" t="s">
        <v>343</v>
      </c>
      <c r="B16" s="79"/>
      <c r="C16" s="79"/>
      <c r="D16" s="79"/>
      <c r="E16" s="79"/>
    </row>
  </sheetData>
  <mergeCells count="36">
    <mergeCell ref="AF1:AG1"/>
    <mergeCell ref="A2:AG2"/>
    <mergeCell ref="A3:AE3"/>
    <mergeCell ref="AF3:AG3"/>
    <mergeCell ref="A4:C4"/>
    <mergeCell ref="A16:E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E7" sqref="E7"/>
    </sheetView>
  </sheetViews>
  <sheetFormatPr defaultColWidth="10" defaultRowHeight="14" outlineLevelCol="7"/>
  <cols>
    <col min="1" max="1" width="12.8909090909091" customWidth="1"/>
    <col min="2" max="2" width="29.7181818181818" customWidth="1"/>
    <col min="3" max="3" width="20.7636363636364" customWidth="1"/>
    <col min="4" max="4" width="12.3454545454545" customWidth="1"/>
    <col min="5" max="5" width="10.3090909090909" customWidth="1"/>
    <col min="6" max="6" width="14.1090909090909" customWidth="1"/>
    <col min="7" max="8" width="13.7" customWidth="1"/>
  </cols>
  <sheetData>
    <row r="1" ht="16.35" customHeight="1" spans="1:8">
      <c r="A1" s="73"/>
      <c r="G1" s="91" t="s">
        <v>469</v>
      </c>
      <c r="H1" s="91"/>
    </row>
    <row r="2" ht="33.6" customHeight="1" spans="1:8">
      <c r="A2" s="93" t="s">
        <v>21</v>
      </c>
      <c r="B2" s="93"/>
      <c r="C2" s="93"/>
      <c r="D2" s="93"/>
      <c r="E2" s="93"/>
      <c r="F2" s="93"/>
      <c r="G2" s="93"/>
      <c r="H2" s="93"/>
    </row>
    <row r="3" ht="24.15" customHeight="1" spans="1:8">
      <c r="A3" s="85" t="s">
        <v>32</v>
      </c>
      <c r="B3" s="85"/>
      <c r="C3" s="85"/>
      <c r="D3" s="85"/>
      <c r="E3" s="85"/>
      <c r="F3" s="85"/>
      <c r="G3" s="85"/>
      <c r="H3" s="83" t="s">
        <v>33</v>
      </c>
    </row>
    <row r="4" ht="23.25" customHeight="1" spans="1:8">
      <c r="A4" s="76" t="s">
        <v>470</v>
      </c>
      <c r="B4" s="76" t="s">
        <v>471</v>
      </c>
      <c r="C4" s="76" t="s">
        <v>472</v>
      </c>
      <c r="D4" s="76" t="s">
        <v>473</v>
      </c>
      <c r="E4" s="76" t="s">
        <v>474</v>
      </c>
      <c r="F4" s="76"/>
      <c r="G4" s="76"/>
      <c r="H4" s="76" t="s">
        <v>475</v>
      </c>
    </row>
    <row r="5" ht="25.85" customHeight="1" spans="1:8">
      <c r="A5" s="76"/>
      <c r="B5" s="76"/>
      <c r="C5" s="76"/>
      <c r="D5" s="76"/>
      <c r="E5" s="76" t="s">
        <v>139</v>
      </c>
      <c r="F5" s="76" t="s">
        <v>476</v>
      </c>
      <c r="G5" s="76" t="s">
        <v>477</v>
      </c>
      <c r="H5" s="76"/>
    </row>
    <row r="6" ht="22.8" customHeight="1" spans="1:8">
      <c r="A6" s="88"/>
      <c r="B6" s="88" t="s">
        <v>137</v>
      </c>
      <c r="C6" s="87">
        <v>59.2</v>
      </c>
      <c r="D6" s="87"/>
      <c r="E6" s="87">
        <v>19.2</v>
      </c>
      <c r="F6" s="87"/>
      <c r="G6" s="87">
        <v>19.2</v>
      </c>
      <c r="H6" s="87">
        <v>40</v>
      </c>
    </row>
    <row r="7" ht="22.8" customHeight="1" spans="1:8">
      <c r="A7" s="86" t="s">
        <v>155</v>
      </c>
      <c r="B7" s="86" t="s">
        <v>156</v>
      </c>
      <c r="C7" s="87">
        <v>59.2</v>
      </c>
      <c r="D7" s="87"/>
      <c r="E7" s="87">
        <v>19.2</v>
      </c>
      <c r="F7" s="87"/>
      <c r="G7" s="87">
        <v>19.2</v>
      </c>
      <c r="H7" s="87">
        <v>40</v>
      </c>
    </row>
    <row r="8" ht="22.8" customHeight="1" spans="1:8">
      <c r="A8" s="95" t="s">
        <v>157</v>
      </c>
      <c r="B8" s="95" t="s">
        <v>158</v>
      </c>
      <c r="C8" s="97">
        <v>20.8</v>
      </c>
      <c r="D8" s="97"/>
      <c r="E8" s="78"/>
      <c r="F8" s="97"/>
      <c r="G8" s="97"/>
      <c r="H8" s="97">
        <v>20.8</v>
      </c>
    </row>
    <row r="9" ht="22.8" customHeight="1" spans="1:8">
      <c r="A9" s="95" t="s">
        <v>159</v>
      </c>
      <c r="B9" s="95" t="s">
        <v>160</v>
      </c>
      <c r="C9" s="97">
        <v>13.5</v>
      </c>
      <c r="D9" s="97"/>
      <c r="E9" s="78"/>
      <c r="F9" s="97"/>
      <c r="G9" s="97"/>
      <c r="H9" s="97">
        <v>13.5</v>
      </c>
    </row>
    <row r="10" ht="22.8" customHeight="1" spans="1:8">
      <c r="A10" s="95" t="s">
        <v>161</v>
      </c>
      <c r="B10" s="95" t="s">
        <v>162</v>
      </c>
      <c r="C10" s="97">
        <v>20.1</v>
      </c>
      <c r="D10" s="97"/>
      <c r="E10" s="78">
        <v>19.2</v>
      </c>
      <c r="F10" s="97"/>
      <c r="G10" s="97">
        <v>19.2</v>
      </c>
      <c r="H10" s="97">
        <v>0.9</v>
      </c>
    </row>
    <row r="11" ht="22.8" customHeight="1" spans="1:8">
      <c r="A11" s="95" t="s">
        <v>163</v>
      </c>
      <c r="B11" s="95" t="s">
        <v>164</v>
      </c>
      <c r="C11" s="97">
        <v>4.8</v>
      </c>
      <c r="D11" s="97"/>
      <c r="E11" s="78"/>
      <c r="F11" s="97"/>
      <c r="G11" s="97"/>
      <c r="H11" s="97">
        <v>4.8</v>
      </c>
    </row>
    <row r="12" ht="16.35" customHeight="1" spans="1:3">
      <c r="A12" s="79" t="s">
        <v>343</v>
      </c>
      <c r="B12" s="79"/>
      <c r="C12" s="79"/>
    </row>
  </sheetData>
  <mergeCells count="10">
    <mergeCell ref="G1:H1"/>
    <mergeCell ref="A2:H2"/>
    <mergeCell ref="A3:G3"/>
    <mergeCell ref="E4:G4"/>
    <mergeCell ref="A12:C12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7"/>
  <sheetViews>
    <sheetView workbookViewId="0">
      <selection activeCell="A1" sqref="A1"/>
    </sheetView>
  </sheetViews>
  <sheetFormatPr defaultColWidth="10" defaultRowHeight="14" outlineLevelCol="7"/>
  <cols>
    <col min="1" max="1" width="11.4" customWidth="1"/>
    <col min="2" max="2" width="24.8363636363636" customWidth="1"/>
    <col min="3" max="3" width="16.1454545454545" customWidth="1"/>
    <col min="4" max="4" width="12.8909090909091" customWidth="1"/>
    <col min="5" max="5" width="12.7545454545455" customWidth="1"/>
    <col min="6" max="6" width="13.8363636363636" customWidth="1"/>
    <col min="7" max="7" width="14.1090909090909" customWidth="1"/>
    <col min="8" max="8" width="16.2818181818182" customWidth="1"/>
  </cols>
  <sheetData>
    <row r="1" ht="16.35" customHeight="1" spans="1:8">
      <c r="A1" s="73"/>
      <c r="G1" s="91" t="s">
        <v>478</v>
      </c>
      <c r="H1" s="91"/>
    </row>
    <row r="2" ht="38.8" customHeight="1" spans="1:8">
      <c r="A2" s="93" t="s">
        <v>22</v>
      </c>
      <c r="B2" s="93"/>
      <c r="C2" s="93"/>
      <c r="D2" s="93"/>
      <c r="E2" s="93"/>
      <c r="F2" s="93"/>
      <c r="G2" s="93"/>
      <c r="H2" s="93"/>
    </row>
    <row r="3" ht="24.15" customHeight="1" spans="1:8">
      <c r="A3" s="85" t="s">
        <v>32</v>
      </c>
      <c r="B3" s="85"/>
      <c r="C3" s="85"/>
      <c r="D3" s="85"/>
      <c r="E3" s="85"/>
      <c r="F3" s="85"/>
      <c r="G3" s="85"/>
      <c r="H3" s="83" t="s">
        <v>33</v>
      </c>
    </row>
    <row r="4" ht="23.25" customHeight="1" spans="1:8">
      <c r="A4" s="76" t="s">
        <v>167</v>
      </c>
      <c r="B4" s="76" t="s">
        <v>168</v>
      </c>
      <c r="C4" s="76" t="s">
        <v>137</v>
      </c>
      <c r="D4" s="76" t="s">
        <v>479</v>
      </c>
      <c r="E4" s="76"/>
      <c r="F4" s="76"/>
      <c r="G4" s="76"/>
      <c r="H4" s="76" t="s">
        <v>170</v>
      </c>
    </row>
    <row r="5" ht="19.8" customHeight="1" spans="1:8">
      <c r="A5" s="76"/>
      <c r="B5" s="76"/>
      <c r="C5" s="76"/>
      <c r="D5" s="76" t="s">
        <v>139</v>
      </c>
      <c r="E5" s="76" t="s">
        <v>313</v>
      </c>
      <c r="F5" s="76"/>
      <c r="G5" s="76" t="s">
        <v>314</v>
      </c>
      <c r="H5" s="76"/>
    </row>
    <row r="6" ht="27.6" customHeight="1" spans="1:8">
      <c r="A6" s="76"/>
      <c r="B6" s="76"/>
      <c r="C6" s="76"/>
      <c r="D6" s="76"/>
      <c r="E6" s="76" t="s">
        <v>292</v>
      </c>
      <c r="F6" s="76" t="s">
        <v>265</v>
      </c>
      <c r="G6" s="76"/>
      <c r="H6" s="76"/>
    </row>
    <row r="7" ht="22.8" customHeight="1" spans="1:8">
      <c r="A7" s="88"/>
      <c r="B7" s="94" t="s">
        <v>137</v>
      </c>
      <c r="C7" s="87">
        <v>2321.6</v>
      </c>
      <c r="D7" s="87"/>
      <c r="E7" s="87"/>
      <c r="F7" s="87"/>
      <c r="G7" s="87"/>
      <c r="H7" s="87">
        <v>2321.6</v>
      </c>
    </row>
    <row r="8" ht="22.8" customHeight="1" spans="1:8">
      <c r="A8" s="86" t="s">
        <v>155</v>
      </c>
      <c r="B8" s="86" t="s">
        <v>156</v>
      </c>
      <c r="C8" s="87">
        <v>2321.6</v>
      </c>
      <c r="D8" s="87"/>
      <c r="E8" s="87"/>
      <c r="F8" s="87"/>
      <c r="G8" s="87"/>
      <c r="H8" s="87">
        <v>2321.6</v>
      </c>
    </row>
    <row r="9" ht="22.8" customHeight="1" spans="1:8">
      <c r="A9" s="96" t="s">
        <v>157</v>
      </c>
      <c r="B9" s="96" t="s">
        <v>158</v>
      </c>
      <c r="C9" s="87">
        <v>1888.03</v>
      </c>
      <c r="D9" s="87"/>
      <c r="E9" s="87"/>
      <c r="F9" s="87"/>
      <c r="G9" s="87"/>
      <c r="H9" s="87">
        <v>1888.03</v>
      </c>
    </row>
    <row r="10" ht="22.8" customHeight="1" spans="1:8">
      <c r="A10" s="96" t="s">
        <v>204</v>
      </c>
      <c r="B10" s="96" t="s">
        <v>205</v>
      </c>
      <c r="C10" s="87">
        <v>1888.03</v>
      </c>
      <c r="D10" s="87"/>
      <c r="E10" s="87"/>
      <c r="F10" s="87"/>
      <c r="G10" s="87"/>
      <c r="H10" s="87">
        <v>1888.03</v>
      </c>
    </row>
    <row r="11" ht="22.8" customHeight="1" spans="1:8">
      <c r="A11" s="96" t="s">
        <v>480</v>
      </c>
      <c r="B11" s="96" t="s">
        <v>481</v>
      </c>
      <c r="C11" s="87">
        <v>1853.03</v>
      </c>
      <c r="D11" s="87"/>
      <c r="E11" s="87"/>
      <c r="F11" s="87"/>
      <c r="G11" s="87"/>
      <c r="H11" s="87">
        <v>1853.03</v>
      </c>
    </row>
    <row r="12" ht="22.8" customHeight="1" spans="1:8">
      <c r="A12" s="95" t="s">
        <v>482</v>
      </c>
      <c r="B12" s="95" t="s">
        <v>483</v>
      </c>
      <c r="C12" s="78">
        <v>852.23</v>
      </c>
      <c r="D12" s="78"/>
      <c r="E12" s="97"/>
      <c r="F12" s="97"/>
      <c r="G12" s="97"/>
      <c r="H12" s="97">
        <v>852.23</v>
      </c>
    </row>
    <row r="13" ht="22.8" customHeight="1" spans="1:8">
      <c r="A13" s="95" t="s">
        <v>484</v>
      </c>
      <c r="B13" s="95" t="s">
        <v>485</v>
      </c>
      <c r="C13" s="78">
        <v>338.45</v>
      </c>
      <c r="D13" s="78"/>
      <c r="E13" s="97"/>
      <c r="F13" s="97"/>
      <c r="G13" s="97"/>
      <c r="H13" s="97">
        <v>338.45</v>
      </c>
    </row>
    <row r="14" ht="22.8" customHeight="1" spans="1:8">
      <c r="A14" s="95" t="s">
        <v>486</v>
      </c>
      <c r="B14" s="95" t="s">
        <v>487</v>
      </c>
      <c r="C14" s="78">
        <v>307.35</v>
      </c>
      <c r="D14" s="78"/>
      <c r="E14" s="97"/>
      <c r="F14" s="97"/>
      <c r="G14" s="97"/>
      <c r="H14" s="97">
        <v>307.35</v>
      </c>
    </row>
    <row r="15" ht="22.8" customHeight="1" spans="1:8">
      <c r="A15" s="95" t="s">
        <v>488</v>
      </c>
      <c r="B15" s="95" t="s">
        <v>489</v>
      </c>
      <c r="C15" s="78">
        <v>315</v>
      </c>
      <c r="D15" s="78"/>
      <c r="E15" s="97"/>
      <c r="F15" s="97"/>
      <c r="G15" s="97"/>
      <c r="H15" s="97">
        <v>315</v>
      </c>
    </row>
    <row r="16" ht="22.8" customHeight="1" spans="1:8">
      <c r="A16" s="95" t="s">
        <v>490</v>
      </c>
      <c r="B16" s="95" t="s">
        <v>491</v>
      </c>
      <c r="C16" s="78">
        <v>40</v>
      </c>
      <c r="D16" s="78"/>
      <c r="E16" s="97"/>
      <c r="F16" s="97"/>
      <c r="G16" s="97"/>
      <c r="H16" s="97">
        <v>40</v>
      </c>
    </row>
    <row r="17" ht="22.8" customHeight="1" spans="1:8">
      <c r="A17" s="96" t="s">
        <v>492</v>
      </c>
      <c r="B17" s="96" t="s">
        <v>493</v>
      </c>
      <c r="C17" s="87">
        <v>35</v>
      </c>
      <c r="D17" s="87"/>
      <c r="E17" s="87"/>
      <c r="F17" s="87"/>
      <c r="G17" s="87"/>
      <c r="H17" s="87">
        <v>35</v>
      </c>
    </row>
    <row r="18" ht="22.8" customHeight="1" spans="1:8">
      <c r="A18" s="95" t="s">
        <v>494</v>
      </c>
      <c r="B18" s="95" t="s">
        <v>483</v>
      </c>
      <c r="C18" s="78">
        <v>35</v>
      </c>
      <c r="D18" s="78"/>
      <c r="E18" s="97"/>
      <c r="F18" s="97"/>
      <c r="G18" s="97"/>
      <c r="H18" s="97">
        <v>35</v>
      </c>
    </row>
    <row r="19" ht="22.8" customHeight="1" spans="1:8">
      <c r="A19" s="96" t="s">
        <v>161</v>
      </c>
      <c r="B19" s="96" t="s">
        <v>162</v>
      </c>
      <c r="C19" s="87">
        <v>150</v>
      </c>
      <c r="D19" s="87"/>
      <c r="E19" s="87"/>
      <c r="F19" s="87"/>
      <c r="G19" s="87"/>
      <c r="H19" s="87">
        <v>150</v>
      </c>
    </row>
    <row r="20" ht="22.8" customHeight="1" spans="1:8">
      <c r="A20" s="96" t="s">
        <v>204</v>
      </c>
      <c r="B20" s="96" t="s">
        <v>205</v>
      </c>
      <c r="C20" s="87">
        <v>150</v>
      </c>
      <c r="D20" s="87"/>
      <c r="E20" s="87"/>
      <c r="F20" s="87"/>
      <c r="G20" s="87"/>
      <c r="H20" s="87">
        <v>150</v>
      </c>
    </row>
    <row r="21" ht="22.8" customHeight="1" spans="1:8">
      <c r="A21" s="96" t="s">
        <v>480</v>
      </c>
      <c r="B21" s="96" t="s">
        <v>481</v>
      </c>
      <c r="C21" s="87">
        <v>150</v>
      </c>
      <c r="D21" s="87"/>
      <c r="E21" s="87"/>
      <c r="F21" s="87"/>
      <c r="G21" s="87"/>
      <c r="H21" s="87">
        <v>150</v>
      </c>
    </row>
    <row r="22" ht="22.8" customHeight="1" spans="1:8">
      <c r="A22" s="95" t="s">
        <v>482</v>
      </c>
      <c r="B22" s="95" t="s">
        <v>483</v>
      </c>
      <c r="C22" s="78">
        <v>150</v>
      </c>
      <c r="D22" s="78"/>
      <c r="E22" s="97"/>
      <c r="F22" s="97"/>
      <c r="G22" s="97"/>
      <c r="H22" s="97">
        <v>150</v>
      </c>
    </row>
    <row r="23" ht="22.8" customHeight="1" spans="1:8">
      <c r="A23" s="96" t="s">
        <v>163</v>
      </c>
      <c r="B23" s="96" t="s">
        <v>164</v>
      </c>
      <c r="C23" s="87">
        <v>283.57</v>
      </c>
      <c r="D23" s="87"/>
      <c r="E23" s="87"/>
      <c r="F23" s="87"/>
      <c r="G23" s="87"/>
      <c r="H23" s="87">
        <v>283.57</v>
      </c>
    </row>
    <row r="24" ht="22.8" customHeight="1" spans="1:8">
      <c r="A24" s="96" t="s">
        <v>204</v>
      </c>
      <c r="B24" s="96" t="s">
        <v>205</v>
      </c>
      <c r="C24" s="87">
        <v>283.57</v>
      </c>
      <c r="D24" s="87"/>
      <c r="E24" s="87"/>
      <c r="F24" s="87"/>
      <c r="G24" s="87"/>
      <c r="H24" s="87">
        <v>283.57</v>
      </c>
    </row>
    <row r="25" ht="22.8" customHeight="1" spans="1:8">
      <c r="A25" s="96" t="s">
        <v>480</v>
      </c>
      <c r="B25" s="96" t="s">
        <v>481</v>
      </c>
      <c r="C25" s="87">
        <v>283.57</v>
      </c>
      <c r="D25" s="87"/>
      <c r="E25" s="87"/>
      <c r="F25" s="87"/>
      <c r="G25" s="87"/>
      <c r="H25" s="87">
        <v>283.57</v>
      </c>
    </row>
    <row r="26" ht="22.8" customHeight="1" spans="1:8">
      <c r="A26" s="95" t="s">
        <v>490</v>
      </c>
      <c r="B26" s="95" t="s">
        <v>491</v>
      </c>
      <c r="C26" s="78">
        <v>283.57</v>
      </c>
      <c r="D26" s="78"/>
      <c r="E26" s="97"/>
      <c r="F26" s="97"/>
      <c r="G26" s="97"/>
      <c r="H26" s="97">
        <v>283.57</v>
      </c>
    </row>
    <row r="27" ht="16.35" customHeight="1" spans="1:3">
      <c r="A27" s="79" t="s">
        <v>343</v>
      </c>
      <c r="B27" s="79"/>
      <c r="C27" s="79"/>
    </row>
  </sheetData>
  <mergeCells count="12">
    <mergeCell ref="G1:H1"/>
    <mergeCell ref="A2:H2"/>
    <mergeCell ref="A3:G3"/>
    <mergeCell ref="D4:G4"/>
    <mergeCell ref="E5:F5"/>
    <mergeCell ref="A27:C27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A5" sqref="$A5:$XFD5"/>
    </sheetView>
  </sheetViews>
  <sheetFormatPr defaultColWidth="10" defaultRowHeight="14"/>
  <cols>
    <col min="1" max="1" width="4.47272727272727" customWidth="1"/>
    <col min="2" max="2" width="4.74545454545455" customWidth="1"/>
    <col min="3" max="3" width="5.01818181818182" customWidth="1"/>
    <col min="4" max="4" width="6.64545454545455" customWidth="1"/>
    <col min="5" max="5" width="18.0909090909091" customWidth="1"/>
    <col min="6" max="6" width="11.8090909090909" customWidth="1"/>
    <col min="7" max="20" width="7.18181818181818" customWidth="1"/>
    <col min="21" max="21" width="9.77272727272727" customWidth="1"/>
  </cols>
  <sheetData>
    <row r="1" ht="16.35" customHeight="1" spans="1:20">
      <c r="A1" s="73"/>
      <c r="S1" s="91" t="s">
        <v>495</v>
      </c>
      <c r="T1" s="91"/>
    </row>
    <row r="2" ht="47.4" customHeight="1" spans="1:17">
      <c r="A2" s="93" t="s">
        <v>23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</row>
    <row r="3" ht="24.15" customHeight="1" spans="1:20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3" t="s">
        <v>33</v>
      </c>
      <c r="T3" s="83"/>
    </row>
    <row r="4" ht="28" customHeight="1" spans="1:20">
      <c r="A4" s="76" t="s">
        <v>166</v>
      </c>
      <c r="B4" s="76"/>
      <c r="C4" s="76"/>
      <c r="D4" s="76" t="s">
        <v>254</v>
      </c>
      <c r="E4" s="76" t="s">
        <v>255</v>
      </c>
      <c r="F4" s="76" t="s">
        <v>256</v>
      </c>
      <c r="G4" s="76" t="s">
        <v>257</v>
      </c>
      <c r="H4" s="76" t="s">
        <v>258</v>
      </c>
      <c r="I4" s="76" t="s">
        <v>259</v>
      </c>
      <c r="J4" s="76" t="s">
        <v>260</v>
      </c>
      <c r="K4" s="76" t="s">
        <v>261</v>
      </c>
      <c r="L4" s="76" t="s">
        <v>262</v>
      </c>
      <c r="M4" s="76" t="s">
        <v>263</v>
      </c>
      <c r="N4" s="76" t="s">
        <v>264</v>
      </c>
      <c r="O4" s="76" t="s">
        <v>265</v>
      </c>
      <c r="P4" s="76" t="s">
        <v>266</v>
      </c>
      <c r="Q4" s="76" t="s">
        <v>267</v>
      </c>
      <c r="R4" s="76" t="s">
        <v>268</v>
      </c>
      <c r="S4" s="76" t="s">
        <v>269</v>
      </c>
      <c r="T4" s="76" t="s">
        <v>270</v>
      </c>
    </row>
    <row r="5" ht="20.25" customHeight="1" spans="1:20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</row>
    <row r="6" ht="22.8" customHeight="1" spans="1:20">
      <c r="A6" s="88"/>
      <c r="B6" s="88"/>
      <c r="C6" s="88"/>
      <c r="D6" s="88"/>
      <c r="E6" s="88" t="s">
        <v>137</v>
      </c>
      <c r="F6" s="87">
        <v>2321.6</v>
      </c>
      <c r="G6" s="87"/>
      <c r="H6" s="87">
        <v>2321.6</v>
      </c>
      <c r="I6" s="87"/>
      <c r="J6" s="87"/>
      <c r="K6" s="87"/>
      <c r="L6" s="87"/>
      <c r="M6" s="87"/>
      <c r="N6" s="87"/>
      <c r="O6" s="87"/>
      <c r="P6" s="87"/>
      <c r="Q6" s="87"/>
      <c r="R6" s="87"/>
      <c r="S6" s="87"/>
      <c r="T6" s="87"/>
    </row>
    <row r="7" ht="22.8" customHeight="1" spans="1:20">
      <c r="A7" s="88"/>
      <c r="B7" s="88"/>
      <c r="C7" s="88"/>
      <c r="D7" s="86" t="s">
        <v>155</v>
      </c>
      <c r="E7" s="86" t="s">
        <v>156</v>
      </c>
      <c r="F7" s="87">
        <v>2321.6</v>
      </c>
      <c r="G7" s="87"/>
      <c r="H7" s="87">
        <v>2321.6</v>
      </c>
      <c r="I7" s="87"/>
      <c r="J7" s="87"/>
      <c r="K7" s="87"/>
      <c r="L7" s="87"/>
      <c r="M7" s="87"/>
      <c r="N7" s="87"/>
      <c r="O7" s="87"/>
      <c r="P7" s="87"/>
      <c r="Q7" s="87"/>
      <c r="R7" s="87"/>
      <c r="S7" s="87"/>
      <c r="T7" s="87"/>
    </row>
    <row r="8" ht="22.8" customHeight="1" spans="1:20">
      <c r="A8" s="98"/>
      <c r="B8" s="98"/>
      <c r="C8" s="98"/>
      <c r="D8" s="96" t="s">
        <v>157</v>
      </c>
      <c r="E8" s="96" t="s">
        <v>158</v>
      </c>
      <c r="F8" s="87">
        <v>1888.03</v>
      </c>
      <c r="G8" s="87"/>
      <c r="H8" s="87">
        <v>1888.03</v>
      </c>
      <c r="I8" s="87"/>
      <c r="J8" s="87"/>
      <c r="K8" s="87"/>
      <c r="L8" s="87"/>
      <c r="M8" s="87"/>
      <c r="N8" s="87"/>
      <c r="O8" s="87"/>
      <c r="P8" s="87"/>
      <c r="Q8" s="87"/>
      <c r="R8" s="87"/>
      <c r="S8" s="87"/>
      <c r="T8" s="87"/>
    </row>
    <row r="9" ht="22.8" customHeight="1" spans="1:20">
      <c r="A9" s="99" t="s">
        <v>203</v>
      </c>
      <c r="B9" s="99" t="s">
        <v>206</v>
      </c>
      <c r="C9" s="99" t="s">
        <v>209</v>
      </c>
      <c r="D9" s="95" t="s">
        <v>271</v>
      </c>
      <c r="E9" s="101" t="s">
        <v>276</v>
      </c>
      <c r="F9" s="102">
        <v>852.23</v>
      </c>
      <c r="G9" s="102"/>
      <c r="H9" s="102">
        <v>852.23</v>
      </c>
      <c r="I9" s="102"/>
      <c r="J9" s="105"/>
      <c r="K9" s="105"/>
      <c r="L9" s="105"/>
      <c r="M9" s="105"/>
      <c r="N9" s="105"/>
      <c r="O9" s="105"/>
      <c r="P9" s="105"/>
      <c r="Q9" s="105"/>
      <c r="R9" s="105"/>
      <c r="S9" s="105"/>
      <c r="T9" s="105"/>
    </row>
    <row r="10" ht="22.8" customHeight="1" spans="1:20">
      <c r="A10" s="99" t="s">
        <v>203</v>
      </c>
      <c r="B10" s="99" t="s">
        <v>206</v>
      </c>
      <c r="C10" s="99" t="s">
        <v>212</v>
      </c>
      <c r="D10" s="95" t="s">
        <v>271</v>
      </c>
      <c r="E10" s="101" t="s">
        <v>277</v>
      </c>
      <c r="F10" s="102">
        <v>338.45</v>
      </c>
      <c r="G10" s="102"/>
      <c r="H10" s="102">
        <v>338.45</v>
      </c>
      <c r="I10" s="102"/>
      <c r="J10" s="105"/>
      <c r="K10" s="105"/>
      <c r="L10" s="105"/>
      <c r="M10" s="105"/>
      <c r="N10" s="105"/>
      <c r="O10" s="105"/>
      <c r="P10" s="105"/>
      <c r="Q10" s="105"/>
      <c r="R10" s="105"/>
      <c r="S10" s="105"/>
      <c r="T10" s="105"/>
    </row>
    <row r="11" ht="22.8" customHeight="1" spans="1:20">
      <c r="A11" s="99" t="s">
        <v>203</v>
      </c>
      <c r="B11" s="99" t="s">
        <v>206</v>
      </c>
      <c r="C11" s="99" t="s">
        <v>215</v>
      </c>
      <c r="D11" s="95" t="s">
        <v>271</v>
      </c>
      <c r="E11" s="101" t="s">
        <v>278</v>
      </c>
      <c r="F11" s="102">
        <v>307.35</v>
      </c>
      <c r="G11" s="102"/>
      <c r="H11" s="102">
        <v>307.35</v>
      </c>
      <c r="I11" s="102"/>
      <c r="J11" s="105"/>
      <c r="K11" s="105"/>
      <c r="L11" s="105"/>
      <c r="M11" s="105"/>
      <c r="N11" s="105"/>
      <c r="O11" s="105"/>
      <c r="P11" s="105"/>
      <c r="Q11" s="105"/>
      <c r="R11" s="105"/>
      <c r="S11" s="105"/>
      <c r="T11" s="105"/>
    </row>
    <row r="12" ht="22.8" customHeight="1" spans="1:20">
      <c r="A12" s="99" t="s">
        <v>203</v>
      </c>
      <c r="B12" s="99" t="s">
        <v>206</v>
      </c>
      <c r="C12" s="99" t="s">
        <v>186</v>
      </c>
      <c r="D12" s="95" t="s">
        <v>271</v>
      </c>
      <c r="E12" s="101" t="s">
        <v>279</v>
      </c>
      <c r="F12" s="102">
        <v>315</v>
      </c>
      <c r="G12" s="102"/>
      <c r="H12" s="102">
        <v>315</v>
      </c>
      <c r="I12" s="102"/>
      <c r="J12" s="105"/>
      <c r="K12" s="105"/>
      <c r="L12" s="105"/>
      <c r="M12" s="105"/>
      <c r="N12" s="105"/>
      <c r="O12" s="105"/>
      <c r="P12" s="105"/>
      <c r="Q12" s="105"/>
      <c r="R12" s="105"/>
      <c r="S12" s="105"/>
      <c r="T12" s="105"/>
    </row>
    <row r="13" ht="22.8" customHeight="1" spans="1:20">
      <c r="A13" s="99" t="s">
        <v>203</v>
      </c>
      <c r="B13" s="99" t="s">
        <v>206</v>
      </c>
      <c r="C13" s="99" t="s">
        <v>189</v>
      </c>
      <c r="D13" s="95" t="s">
        <v>271</v>
      </c>
      <c r="E13" s="101" t="s">
        <v>280</v>
      </c>
      <c r="F13" s="102">
        <v>40</v>
      </c>
      <c r="G13" s="102"/>
      <c r="H13" s="102">
        <v>40</v>
      </c>
      <c r="I13" s="102"/>
      <c r="J13" s="105"/>
      <c r="K13" s="105"/>
      <c r="L13" s="105"/>
      <c r="M13" s="105"/>
      <c r="N13" s="105"/>
      <c r="O13" s="105"/>
      <c r="P13" s="105"/>
      <c r="Q13" s="105"/>
      <c r="R13" s="105"/>
      <c r="S13" s="105"/>
      <c r="T13" s="105"/>
    </row>
    <row r="14" ht="22.8" customHeight="1" spans="1:20">
      <c r="A14" s="99" t="s">
        <v>203</v>
      </c>
      <c r="B14" s="99" t="s">
        <v>222</v>
      </c>
      <c r="C14" s="99" t="s">
        <v>209</v>
      </c>
      <c r="D14" s="95" t="s">
        <v>271</v>
      </c>
      <c r="E14" s="101" t="s">
        <v>276</v>
      </c>
      <c r="F14" s="102">
        <v>35</v>
      </c>
      <c r="G14" s="102"/>
      <c r="H14" s="102">
        <v>35</v>
      </c>
      <c r="I14" s="102"/>
      <c r="J14" s="105"/>
      <c r="K14" s="105"/>
      <c r="L14" s="105"/>
      <c r="M14" s="105"/>
      <c r="N14" s="105"/>
      <c r="O14" s="105"/>
      <c r="P14" s="105"/>
      <c r="Q14" s="105"/>
      <c r="R14" s="105"/>
      <c r="S14" s="105"/>
      <c r="T14" s="105"/>
    </row>
    <row r="15" ht="22.8" customHeight="1" spans="1:20">
      <c r="A15" s="98"/>
      <c r="B15" s="98"/>
      <c r="C15" s="98"/>
      <c r="D15" s="96" t="s">
        <v>161</v>
      </c>
      <c r="E15" s="103" t="s">
        <v>162</v>
      </c>
      <c r="F15" s="104">
        <v>150</v>
      </c>
      <c r="G15" s="104"/>
      <c r="H15" s="104">
        <v>150</v>
      </c>
      <c r="I15" s="104"/>
      <c r="J15" s="87"/>
      <c r="K15" s="87"/>
      <c r="L15" s="87"/>
      <c r="M15" s="87"/>
      <c r="N15" s="87"/>
      <c r="O15" s="87"/>
      <c r="P15" s="87"/>
      <c r="Q15" s="87"/>
      <c r="R15" s="87"/>
      <c r="S15" s="87"/>
      <c r="T15" s="87"/>
    </row>
    <row r="16" ht="22.8" customHeight="1" spans="1:20">
      <c r="A16" s="99" t="s">
        <v>203</v>
      </c>
      <c r="B16" s="99" t="s">
        <v>206</v>
      </c>
      <c r="C16" s="99" t="s">
        <v>209</v>
      </c>
      <c r="D16" s="95" t="s">
        <v>288</v>
      </c>
      <c r="E16" s="101" t="s">
        <v>276</v>
      </c>
      <c r="F16" s="102">
        <v>150</v>
      </c>
      <c r="G16" s="102"/>
      <c r="H16" s="102">
        <v>150</v>
      </c>
      <c r="I16" s="102"/>
      <c r="J16" s="105"/>
      <c r="K16" s="105"/>
      <c r="L16" s="105"/>
      <c r="M16" s="105"/>
      <c r="N16" s="105"/>
      <c r="O16" s="105"/>
      <c r="P16" s="105"/>
      <c r="Q16" s="105"/>
      <c r="R16" s="105"/>
      <c r="S16" s="105"/>
      <c r="T16" s="105"/>
    </row>
    <row r="17" ht="22.8" customHeight="1" spans="1:20">
      <c r="A17" s="98"/>
      <c r="B17" s="98"/>
      <c r="C17" s="98"/>
      <c r="D17" s="96" t="s">
        <v>163</v>
      </c>
      <c r="E17" s="103" t="s">
        <v>164</v>
      </c>
      <c r="F17" s="104">
        <v>283.57</v>
      </c>
      <c r="G17" s="104"/>
      <c r="H17" s="104">
        <v>283.57</v>
      </c>
      <c r="I17" s="104"/>
      <c r="J17" s="87"/>
      <c r="K17" s="87"/>
      <c r="L17" s="87"/>
      <c r="M17" s="87"/>
      <c r="N17" s="87"/>
      <c r="O17" s="87"/>
      <c r="P17" s="87"/>
      <c r="Q17" s="87"/>
      <c r="R17" s="87"/>
      <c r="S17" s="87"/>
      <c r="T17" s="87"/>
    </row>
    <row r="18" ht="22.8" customHeight="1" spans="1:20">
      <c r="A18" s="99" t="s">
        <v>203</v>
      </c>
      <c r="B18" s="99" t="s">
        <v>206</v>
      </c>
      <c r="C18" s="99" t="s">
        <v>189</v>
      </c>
      <c r="D18" s="95" t="s">
        <v>289</v>
      </c>
      <c r="E18" s="101" t="s">
        <v>280</v>
      </c>
      <c r="F18" s="102">
        <v>283.57</v>
      </c>
      <c r="G18" s="102"/>
      <c r="H18" s="102">
        <v>283.57</v>
      </c>
      <c r="I18" s="102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</row>
    <row r="19" ht="16.35" customHeight="1" spans="1:6">
      <c r="A19" s="79" t="s">
        <v>343</v>
      </c>
      <c r="B19" s="79"/>
      <c r="C19" s="79"/>
      <c r="D19" s="79"/>
      <c r="E19" s="79"/>
      <c r="F19" s="79"/>
    </row>
  </sheetData>
  <mergeCells count="23">
    <mergeCell ref="S1:T1"/>
    <mergeCell ref="A2:Q2"/>
    <mergeCell ref="A3:R3"/>
    <mergeCell ref="S3:T3"/>
    <mergeCell ref="A4:C4"/>
    <mergeCell ref="A19:F19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9"/>
  <sheetViews>
    <sheetView workbookViewId="0">
      <selection activeCell="A1" sqref="A1"/>
    </sheetView>
  </sheetViews>
  <sheetFormatPr defaultColWidth="10" defaultRowHeight="14"/>
  <cols>
    <col min="1" max="1" width="3.8" customWidth="1"/>
    <col min="2" max="3" width="3.93636363636364" customWidth="1"/>
    <col min="4" max="4" width="6.78181818181818" customWidth="1"/>
    <col min="5" max="5" width="15.8727272727273" customWidth="1"/>
    <col min="6" max="6" width="9.22727272727273" customWidth="1"/>
    <col min="7" max="20" width="7.18181818181818" customWidth="1"/>
    <col min="21" max="21" width="9.77272727272727" customWidth="1"/>
  </cols>
  <sheetData>
    <row r="1" ht="16.35" customHeight="1" spans="1:20">
      <c r="A1" s="73"/>
      <c r="S1" s="91" t="s">
        <v>496</v>
      </c>
      <c r="T1" s="91"/>
    </row>
    <row r="2" ht="47.4" customHeight="1" spans="1:20">
      <c r="A2" s="93" t="s">
        <v>24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  <c r="O2" s="93"/>
      <c r="P2" s="93"/>
      <c r="Q2" s="93"/>
      <c r="R2" s="93"/>
      <c r="S2" s="93"/>
      <c r="T2" s="93"/>
    </row>
    <row r="3" ht="21.55" customHeight="1" spans="1:20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3" t="s">
        <v>33</v>
      </c>
      <c r="T3" s="83"/>
    </row>
    <row r="4" ht="29.3" customHeight="1" spans="1:20">
      <c r="A4" s="76" t="s">
        <v>166</v>
      </c>
      <c r="B4" s="76"/>
      <c r="C4" s="76"/>
      <c r="D4" s="76" t="s">
        <v>254</v>
      </c>
      <c r="E4" s="76" t="s">
        <v>255</v>
      </c>
      <c r="F4" s="76" t="s">
        <v>291</v>
      </c>
      <c r="G4" s="76" t="s">
        <v>169</v>
      </c>
      <c r="H4" s="76"/>
      <c r="I4" s="76"/>
      <c r="J4" s="76"/>
      <c r="K4" s="76" t="s">
        <v>170</v>
      </c>
      <c r="L4" s="76"/>
      <c r="M4" s="76"/>
      <c r="N4" s="76"/>
      <c r="O4" s="76"/>
      <c r="P4" s="76"/>
      <c r="Q4" s="76"/>
      <c r="R4" s="76"/>
      <c r="S4" s="76"/>
      <c r="T4" s="76"/>
    </row>
    <row r="5" ht="50" customHeight="1" spans="1:20">
      <c r="A5" s="76" t="s">
        <v>174</v>
      </c>
      <c r="B5" s="76" t="s">
        <v>175</v>
      </c>
      <c r="C5" s="76" t="s">
        <v>176</v>
      </c>
      <c r="D5" s="76"/>
      <c r="E5" s="76"/>
      <c r="F5" s="76"/>
      <c r="G5" s="76" t="s">
        <v>137</v>
      </c>
      <c r="H5" s="76" t="s">
        <v>292</v>
      </c>
      <c r="I5" s="76" t="s">
        <v>293</v>
      </c>
      <c r="J5" s="76" t="s">
        <v>265</v>
      </c>
      <c r="K5" s="76" t="s">
        <v>137</v>
      </c>
      <c r="L5" s="76" t="s">
        <v>295</v>
      </c>
      <c r="M5" s="76" t="s">
        <v>296</v>
      </c>
      <c r="N5" s="76" t="s">
        <v>267</v>
      </c>
      <c r="O5" s="76" t="s">
        <v>297</v>
      </c>
      <c r="P5" s="76" t="s">
        <v>298</v>
      </c>
      <c r="Q5" s="76" t="s">
        <v>299</v>
      </c>
      <c r="R5" s="76" t="s">
        <v>263</v>
      </c>
      <c r="S5" s="76" t="s">
        <v>266</v>
      </c>
      <c r="T5" s="76" t="s">
        <v>270</v>
      </c>
    </row>
    <row r="6" ht="22.8" customHeight="1" spans="1:20">
      <c r="A6" s="88"/>
      <c r="B6" s="88"/>
      <c r="C6" s="88"/>
      <c r="D6" s="88"/>
      <c r="E6" s="88" t="s">
        <v>137</v>
      </c>
      <c r="F6" s="87">
        <v>2321.6</v>
      </c>
      <c r="G6" s="87"/>
      <c r="H6" s="87"/>
      <c r="I6" s="87"/>
      <c r="J6" s="87"/>
      <c r="K6" s="87">
        <v>2321.6</v>
      </c>
      <c r="L6" s="87">
        <v>2321.6</v>
      </c>
      <c r="M6" s="87"/>
      <c r="N6" s="87"/>
      <c r="O6" s="87"/>
      <c r="P6" s="87"/>
      <c r="Q6" s="87"/>
      <c r="R6" s="87"/>
      <c r="S6" s="87"/>
      <c r="T6" s="87"/>
    </row>
    <row r="7" ht="22.8" customHeight="1" spans="1:20">
      <c r="A7" s="88"/>
      <c r="B7" s="88"/>
      <c r="C7" s="88"/>
      <c r="D7" s="86" t="s">
        <v>155</v>
      </c>
      <c r="E7" s="86" t="s">
        <v>156</v>
      </c>
      <c r="F7" s="87">
        <v>2321.6</v>
      </c>
      <c r="G7" s="87"/>
      <c r="H7" s="87"/>
      <c r="I7" s="87"/>
      <c r="J7" s="87"/>
      <c r="K7" s="87">
        <v>2321.6</v>
      </c>
      <c r="L7" s="87">
        <v>2321.6</v>
      </c>
      <c r="M7" s="87"/>
      <c r="N7" s="87"/>
      <c r="O7" s="87"/>
      <c r="P7" s="87"/>
      <c r="Q7" s="87"/>
      <c r="R7" s="87"/>
      <c r="S7" s="87"/>
      <c r="T7" s="87"/>
    </row>
    <row r="8" ht="22.8" customHeight="1" spans="1:20">
      <c r="A8" s="98"/>
      <c r="B8" s="98"/>
      <c r="C8" s="98"/>
      <c r="D8" s="96" t="s">
        <v>157</v>
      </c>
      <c r="E8" s="96" t="s">
        <v>158</v>
      </c>
      <c r="F8" s="87">
        <v>1888.03</v>
      </c>
      <c r="G8" s="87"/>
      <c r="H8" s="87"/>
      <c r="I8" s="87"/>
      <c r="J8" s="87"/>
      <c r="K8" s="87">
        <v>1888.03</v>
      </c>
      <c r="L8" s="87">
        <v>1888.03</v>
      </c>
      <c r="M8" s="87"/>
      <c r="N8" s="87"/>
      <c r="O8" s="87"/>
      <c r="P8" s="87"/>
      <c r="Q8" s="87"/>
      <c r="R8" s="87"/>
      <c r="S8" s="87"/>
      <c r="T8" s="87"/>
    </row>
    <row r="9" ht="22.8" customHeight="1" spans="1:20">
      <c r="A9" s="99" t="s">
        <v>203</v>
      </c>
      <c r="B9" s="99" t="s">
        <v>206</v>
      </c>
      <c r="C9" s="99" t="s">
        <v>209</v>
      </c>
      <c r="D9" s="95" t="s">
        <v>271</v>
      </c>
      <c r="E9" s="100" t="s">
        <v>276</v>
      </c>
      <c r="F9" s="97">
        <v>852.23</v>
      </c>
      <c r="G9" s="78"/>
      <c r="H9" s="78"/>
      <c r="I9" s="78"/>
      <c r="J9" s="78"/>
      <c r="K9" s="78">
        <v>852.23</v>
      </c>
      <c r="L9" s="78">
        <v>852.23</v>
      </c>
      <c r="M9" s="78"/>
      <c r="N9" s="78"/>
      <c r="O9" s="78"/>
      <c r="P9" s="78"/>
      <c r="Q9" s="78"/>
      <c r="R9" s="78"/>
      <c r="S9" s="78"/>
      <c r="T9" s="78"/>
    </row>
    <row r="10" ht="22.8" customHeight="1" spans="1:20">
      <c r="A10" s="99" t="s">
        <v>203</v>
      </c>
      <c r="B10" s="99" t="s">
        <v>206</v>
      </c>
      <c r="C10" s="99" t="s">
        <v>212</v>
      </c>
      <c r="D10" s="95" t="s">
        <v>271</v>
      </c>
      <c r="E10" s="100" t="s">
        <v>277</v>
      </c>
      <c r="F10" s="97">
        <v>338.45</v>
      </c>
      <c r="G10" s="78"/>
      <c r="H10" s="78"/>
      <c r="I10" s="78"/>
      <c r="J10" s="78"/>
      <c r="K10" s="78">
        <v>338.45</v>
      </c>
      <c r="L10" s="78">
        <v>338.45</v>
      </c>
      <c r="M10" s="78"/>
      <c r="N10" s="78"/>
      <c r="O10" s="78"/>
      <c r="P10" s="78"/>
      <c r="Q10" s="78"/>
      <c r="R10" s="78"/>
      <c r="S10" s="78"/>
      <c r="T10" s="78"/>
    </row>
    <row r="11" ht="22.8" customHeight="1" spans="1:20">
      <c r="A11" s="99" t="s">
        <v>203</v>
      </c>
      <c r="B11" s="99" t="s">
        <v>206</v>
      </c>
      <c r="C11" s="99" t="s">
        <v>215</v>
      </c>
      <c r="D11" s="95" t="s">
        <v>271</v>
      </c>
      <c r="E11" s="100" t="s">
        <v>278</v>
      </c>
      <c r="F11" s="97">
        <v>307.35</v>
      </c>
      <c r="G11" s="78"/>
      <c r="H11" s="78"/>
      <c r="I11" s="78"/>
      <c r="J11" s="78"/>
      <c r="K11" s="78">
        <v>307.35</v>
      </c>
      <c r="L11" s="78">
        <v>307.35</v>
      </c>
      <c r="M11" s="78"/>
      <c r="N11" s="78"/>
      <c r="O11" s="78"/>
      <c r="P11" s="78"/>
      <c r="Q11" s="78"/>
      <c r="R11" s="78"/>
      <c r="S11" s="78"/>
      <c r="T11" s="78"/>
    </row>
    <row r="12" ht="22.8" customHeight="1" spans="1:20">
      <c r="A12" s="99" t="s">
        <v>203</v>
      </c>
      <c r="B12" s="99" t="s">
        <v>206</v>
      </c>
      <c r="C12" s="99" t="s">
        <v>186</v>
      </c>
      <c r="D12" s="95" t="s">
        <v>271</v>
      </c>
      <c r="E12" s="100" t="s">
        <v>279</v>
      </c>
      <c r="F12" s="97">
        <v>315</v>
      </c>
      <c r="G12" s="78"/>
      <c r="H12" s="78"/>
      <c r="I12" s="78"/>
      <c r="J12" s="78"/>
      <c r="K12" s="78">
        <v>315</v>
      </c>
      <c r="L12" s="78">
        <v>315</v>
      </c>
      <c r="M12" s="78"/>
      <c r="N12" s="78"/>
      <c r="O12" s="78"/>
      <c r="P12" s="78"/>
      <c r="Q12" s="78"/>
      <c r="R12" s="78"/>
      <c r="S12" s="78"/>
      <c r="T12" s="78"/>
    </row>
    <row r="13" ht="22.8" customHeight="1" spans="1:20">
      <c r="A13" s="99" t="s">
        <v>203</v>
      </c>
      <c r="B13" s="99" t="s">
        <v>206</v>
      </c>
      <c r="C13" s="99" t="s">
        <v>189</v>
      </c>
      <c r="D13" s="95" t="s">
        <v>271</v>
      </c>
      <c r="E13" s="100" t="s">
        <v>280</v>
      </c>
      <c r="F13" s="97">
        <v>40</v>
      </c>
      <c r="G13" s="78"/>
      <c r="H13" s="78"/>
      <c r="I13" s="78"/>
      <c r="J13" s="78"/>
      <c r="K13" s="78">
        <v>40</v>
      </c>
      <c r="L13" s="78">
        <v>40</v>
      </c>
      <c r="M13" s="78"/>
      <c r="N13" s="78"/>
      <c r="O13" s="78"/>
      <c r="P13" s="78"/>
      <c r="Q13" s="78"/>
      <c r="R13" s="78"/>
      <c r="S13" s="78"/>
      <c r="T13" s="78"/>
    </row>
    <row r="14" ht="22.8" customHeight="1" spans="1:20">
      <c r="A14" s="99" t="s">
        <v>203</v>
      </c>
      <c r="B14" s="99" t="s">
        <v>222</v>
      </c>
      <c r="C14" s="99" t="s">
        <v>209</v>
      </c>
      <c r="D14" s="95" t="s">
        <v>271</v>
      </c>
      <c r="E14" s="100" t="s">
        <v>276</v>
      </c>
      <c r="F14" s="97">
        <v>35</v>
      </c>
      <c r="G14" s="78"/>
      <c r="H14" s="78"/>
      <c r="I14" s="78"/>
      <c r="J14" s="78"/>
      <c r="K14" s="78">
        <v>35</v>
      </c>
      <c r="L14" s="78">
        <v>35</v>
      </c>
      <c r="M14" s="78"/>
      <c r="N14" s="78"/>
      <c r="O14" s="78"/>
      <c r="P14" s="78"/>
      <c r="Q14" s="78"/>
      <c r="R14" s="78"/>
      <c r="S14" s="78"/>
      <c r="T14" s="78"/>
    </row>
    <row r="15" ht="22.8" customHeight="1" spans="1:20">
      <c r="A15" s="98"/>
      <c r="B15" s="98"/>
      <c r="C15" s="98"/>
      <c r="D15" s="96" t="s">
        <v>161</v>
      </c>
      <c r="E15" s="96" t="s">
        <v>162</v>
      </c>
      <c r="F15" s="87">
        <v>150</v>
      </c>
      <c r="G15" s="87"/>
      <c r="H15" s="87"/>
      <c r="I15" s="87"/>
      <c r="J15" s="87"/>
      <c r="K15" s="87">
        <v>150</v>
      </c>
      <c r="L15" s="87">
        <v>150</v>
      </c>
      <c r="M15" s="87"/>
      <c r="N15" s="87"/>
      <c r="O15" s="87"/>
      <c r="P15" s="87"/>
      <c r="Q15" s="87"/>
      <c r="R15" s="87"/>
      <c r="S15" s="87"/>
      <c r="T15" s="87"/>
    </row>
    <row r="16" ht="22.8" customHeight="1" spans="1:20">
      <c r="A16" s="99" t="s">
        <v>203</v>
      </c>
      <c r="B16" s="99" t="s">
        <v>206</v>
      </c>
      <c r="C16" s="99" t="s">
        <v>209</v>
      </c>
      <c r="D16" s="95" t="s">
        <v>288</v>
      </c>
      <c r="E16" s="100" t="s">
        <v>276</v>
      </c>
      <c r="F16" s="97">
        <v>150</v>
      </c>
      <c r="G16" s="78"/>
      <c r="H16" s="78"/>
      <c r="I16" s="78"/>
      <c r="J16" s="78"/>
      <c r="K16" s="78">
        <v>150</v>
      </c>
      <c r="L16" s="78">
        <v>150</v>
      </c>
      <c r="M16" s="78"/>
      <c r="N16" s="78"/>
      <c r="O16" s="78"/>
      <c r="P16" s="78"/>
      <c r="Q16" s="78"/>
      <c r="R16" s="78"/>
      <c r="S16" s="78"/>
      <c r="T16" s="78"/>
    </row>
    <row r="17" ht="22.8" customHeight="1" spans="1:20">
      <c r="A17" s="98"/>
      <c r="B17" s="98"/>
      <c r="C17" s="98"/>
      <c r="D17" s="96" t="s">
        <v>163</v>
      </c>
      <c r="E17" s="96" t="s">
        <v>164</v>
      </c>
      <c r="F17" s="87">
        <v>283.57</v>
      </c>
      <c r="G17" s="87"/>
      <c r="H17" s="87"/>
      <c r="I17" s="87"/>
      <c r="J17" s="87"/>
      <c r="K17" s="87">
        <v>283.57</v>
      </c>
      <c r="L17" s="87">
        <v>283.57</v>
      </c>
      <c r="M17" s="87"/>
      <c r="N17" s="87"/>
      <c r="O17" s="87"/>
      <c r="P17" s="87"/>
      <c r="Q17" s="87"/>
      <c r="R17" s="87"/>
      <c r="S17" s="87"/>
      <c r="T17" s="87"/>
    </row>
    <row r="18" ht="22.8" customHeight="1" spans="1:20">
      <c r="A18" s="99" t="s">
        <v>203</v>
      </c>
      <c r="B18" s="99" t="s">
        <v>206</v>
      </c>
      <c r="C18" s="99" t="s">
        <v>189</v>
      </c>
      <c r="D18" s="95" t="s">
        <v>289</v>
      </c>
      <c r="E18" s="100" t="s">
        <v>280</v>
      </c>
      <c r="F18" s="97">
        <v>283.57</v>
      </c>
      <c r="G18" s="78"/>
      <c r="H18" s="78"/>
      <c r="I18" s="78"/>
      <c r="J18" s="78"/>
      <c r="K18" s="78">
        <v>283.57</v>
      </c>
      <c r="L18" s="78">
        <v>283.57</v>
      </c>
      <c r="M18" s="78"/>
      <c r="N18" s="78"/>
      <c r="O18" s="78"/>
      <c r="P18" s="78"/>
      <c r="Q18" s="78"/>
      <c r="R18" s="78"/>
      <c r="S18" s="78"/>
      <c r="T18" s="78"/>
    </row>
    <row r="19" ht="16.35" customHeight="1" spans="1:7">
      <c r="A19" s="79" t="s">
        <v>343</v>
      </c>
      <c r="B19" s="79"/>
      <c r="C19" s="79"/>
      <c r="D19" s="79"/>
      <c r="E19" s="79"/>
      <c r="F19" s="79"/>
      <c r="G19" s="79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9:G19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E15" sqref="E15"/>
    </sheetView>
  </sheetViews>
  <sheetFormatPr defaultColWidth="10" defaultRowHeight="14" outlineLevelCol="7"/>
  <cols>
    <col min="1" max="1" width="11.1272727272727" customWidth="1"/>
    <col min="2" max="2" width="25.3727272727273" customWidth="1"/>
    <col min="3" max="3" width="15.3363636363636" customWidth="1"/>
    <col min="4" max="4" width="12.7545454545455" customWidth="1"/>
    <col min="5" max="5" width="16.4181818181818" customWidth="1"/>
    <col min="6" max="6" width="14.1090909090909" customWidth="1"/>
    <col min="7" max="7" width="15.3363636363636" customWidth="1"/>
    <col min="8" max="8" width="17.6363636363636" customWidth="1"/>
  </cols>
  <sheetData>
    <row r="1" ht="16.35" customHeight="1" spans="1:8">
      <c r="A1" s="73"/>
      <c r="H1" s="91" t="s">
        <v>497</v>
      </c>
    </row>
    <row r="2" ht="38.8" customHeight="1" spans="1:8">
      <c r="A2" s="93" t="s">
        <v>25</v>
      </c>
      <c r="B2" s="93"/>
      <c r="C2" s="93"/>
      <c r="D2" s="93"/>
      <c r="E2" s="93"/>
      <c r="F2" s="93"/>
      <c r="G2" s="93"/>
      <c r="H2" s="93"/>
    </row>
    <row r="3" ht="24.15" customHeight="1" spans="1:8">
      <c r="A3" s="85" t="s">
        <v>32</v>
      </c>
      <c r="B3" s="85"/>
      <c r="C3" s="85"/>
      <c r="D3" s="85"/>
      <c r="E3" s="85"/>
      <c r="F3" s="85"/>
      <c r="G3" s="85"/>
      <c r="H3" s="83" t="s">
        <v>33</v>
      </c>
    </row>
    <row r="4" ht="19.8" customHeight="1" spans="1:8">
      <c r="A4" s="76" t="s">
        <v>167</v>
      </c>
      <c r="B4" s="76" t="s">
        <v>168</v>
      </c>
      <c r="C4" s="76" t="s">
        <v>137</v>
      </c>
      <c r="D4" s="76" t="s">
        <v>498</v>
      </c>
      <c r="E4" s="76"/>
      <c r="F4" s="76"/>
      <c r="G4" s="76"/>
      <c r="H4" s="76" t="s">
        <v>170</v>
      </c>
    </row>
    <row r="5" ht="23.25" customHeight="1" spans="1:8">
      <c r="A5" s="76"/>
      <c r="B5" s="76"/>
      <c r="C5" s="76"/>
      <c r="D5" s="76" t="s">
        <v>139</v>
      </c>
      <c r="E5" s="76" t="s">
        <v>313</v>
      </c>
      <c r="F5" s="76"/>
      <c r="G5" s="76" t="s">
        <v>314</v>
      </c>
      <c r="H5" s="76"/>
    </row>
    <row r="6" ht="23.25" customHeight="1" spans="1:8">
      <c r="A6" s="76"/>
      <c r="B6" s="76"/>
      <c r="C6" s="76"/>
      <c r="D6" s="76"/>
      <c r="E6" s="76" t="s">
        <v>292</v>
      </c>
      <c r="F6" s="76" t="s">
        <v>265</v>
      </c>
      <c r="G6" s="76"/>
      <c r="H6" s="76"/>
    </row>
    <row r="7" ht="22.8" customHeight="1" spans="1:8">
      <c r="A7" s="88"/>
      <c r="B7" s="94" t="s">
        <v>137</v>
      </c>
      <c r="C7" s="87">
        <v>0</v>
      </c>
      <c r="D7" s="87"/>
      <c r="E7" s="87"/>
      <c r="F7" s="87"/>
      <c r="G7" s="87"/>
      <c r="H7" s="87"/>
    </row>
    <row r="8" ht="22.8" customHeight="1" spans="1:8">
      <c r="A8" s="86"/>
      <c r="B8" s="86"/>
      <c r="C8" s="87"/>
      <c r="D8" s="87"/>
      <c r="E8" s="87"/>
      <c r="F8" s="87"/>
      <c r="G8" s="87"/>
      <c r="H8" s="87"/>
    </row>
    <row r="9" ht="22.8" customHeight="1" spans="1:8">
      <c r="A9" s="96"/>
      <c r="B9" s="96"/>
      <c r="C9" s="87"/>
      <c r="D9" s="87"/>
      <c r="E9" s="87"/>
      <c r="F9" s="87"/>
      <c r="G9" s="87"/>
      <c r="H9" s="87"/>
    </row>
    <row r="10" ht="22.8" customHeight="1" spans="1:8">
      <c r="A10" s="96"/>
      <c r="B10" s="96"/>
      <c r="C10" s="87"/>
      <c r="D10" s="87"/>
      <c r="E10" s="87"/>
      <c r="F10" s="87"/>
      <c r="G10" s="87"/>
      <c r="H10" s="87"/>
    </row>
    <row r="11" ht="22.8" customHeight="1" spans="1:8">
      <c r="A11" s="96"/>
      <c r="B11" s="96"/>
      <c r="C11" s="87"/>
      <c r="D11" s="87"/>
      <c r="E11" s="87"/>
      <c r="F11" s="87"/>
      <c r="G11" s="87"/>
      <c r="H11" s="87"/>
    </row>
    <row r="12" ht="22.8" customHeight="1" spans="1:8">
      <c r="A12" s="95"/>
      <c r="B12" s="95"/>
      <c r="C12" s="78"/>
      <c r="D12" s="78"/>
      <c r="E12" s="97"/>
      <c r="F12" s="97"/>
      <c r="G12" s="97"/>
      <c r="H12" s="97"/>
    </row>
    <row r="13" ht="16.35" customHeight="1" spans="1:3">
      <c r="A13" s="79" t="s">
        <v>343</v>
      </c>
      <c r="B13" s="79"/>
      <c r="C13" s="79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" outlineLevelCol="7"/>
  <cols>
    <col min="1" max="1" width="10.7181818181818" customWidth="1"/>
    <col min="2" max="2" width="22.8" customWidth="1"/>
    <col min="3" max="3" width="19.2727272727273" customWidth="1"/>
    <col min="4" max="4" width="16.6909090909091" customWidth="1"/>
    <col min="5" max="6" width="16.4181818181818" customWidth="1"/>
    <col min="7" max="8" width="17.6363636363636" customWidth="1"/>
  </cols>
  <sheetData>
    <row r="1" ht="16.35" customHeight="1" spans="1:8">
      <c r="A1" s="73"/>
      <c r="H1" s="91" t="s">
        <v>499</v>
      </c>
    </row>
    <row r="2" ht="38.8" customHeight="1" spans="1:8">
      <c r="A2" s="93" t="s">
        <v>26</v>
      </c>
      <c r="B2" s="93"/>
      <c r="C2" s="93"/>
      <c r="D2" s="93"/>
      <c r="E2" s="93"/>
      <c r="F2" s="93"/>
      <c r="G2" s="93"/>
      <c r="H2" s="93"/>
    </row>
    <row r="3" ht="24.15" customHeight="1" spans="1:8">
      <c r="A3" s="85" t="s">
        <v>32</v>
      </c>
      <c r="B3" s="85"/>
      <c r="C3" s="85"/>
      <c r="D3" s="85"/>
      <c r="E3" s="85"/>
      <c r="F3" s="85"/>
      <c r="G3" s="85"/>
      <c r="H3" s="83" t="s">
        <v>33</v>
      </c>
    </row>
    <row r="4" ht="20.7" customHeight="1" spans="1:8">
      <c r="A4" s="76" t="s">
        <v>167</v>
      </c>
      <c r="B4" s="76" t="s">
        <v>168</v>
      </c>
      <c r="C4" s="76" t="s">
        <v>137</v>
      </c>
      <c r="D4" s="76" t="s">
        <v>500</v>
      </c>
      <c r="E4" s="76"/>
      <c r="F4" s="76"/>
      <c r="G4" s="76"/>
      <c r="H4" s="76" t="s">
        <v>170</v>
      </c>
    </row>
    <row r="5" ht="18.95" customHeight="1" spans="1:8">
      <c r="A5" s="76"/>
      <c r="B5" s="76"/>
      <c r="C5" s="76"/>
      <c r="D5" s="76" t="s">
        <v>139</v>
      </c>
      <c r="E5" s="76" t="s">
        <v>313</v>
      </c>
      <c r="F5" s="76"/>
      <c r="G5" s="76" t="s">
        <v>314</v>
      </c>
      <c r="H5" s="76"/>
    </row>
    <row r="6" ht="24.15" customHeight="1" spans="1:8">
      <c r="A6" s="76"/>
      <c r="B6" s="76"/>
      <c r="C6" s="76"/>
      <c r="D6" s="76"/>
      <c r="E6" s="76" t="s">
        <v>292</v>
      </c>
      <c r="F6" s="76" t="s">
        <v>265</v>
      </c>
      <c r="G6" s="76"/>
      <c r="H6" s="76"/>
    </row>
    <row r="7" ht="22.8" customHeight="1" spans="1:8">
      <c r="A7" s="88"/>
      <c r="B7" s="94" t="s">
        <v>137</v>
      </c>
      <c r="C7" s="87">
        <v>0</v>
      </c>
      <c r="D7" s="87"/>
      <c r="E7" s="87"/>
      <c r="F7" s="87"/>
      <c r="G7" s="87"/>
      <c r="H7" s="87"/>
    </row>
    <row r="8" ht="22.8" customHeight="1" spans="1:8">
      <c r="A8" s="86"/>
      <c r="B8" s="86"/>
      <c r="C8" s="87"/>
      <c r="D8" s="87"/>
      <c r="E8" s="87"/>
      <c r="F8" s="87"/>
      <c r="G8" s="87"/>
      <c r="H8" s="87"/>
    </row>
    <row r="9" ht="22.8" customHeight="1" spans="1:8">
      <c r="A9" s="96"/>
      <c r="B9" s="96"/>
      <c r="C9" s="87"/>
      <c r="D9" s="87"/>
      <c r="E9" s="87"/>
      <c r="F9" s="87"/>
      <c r="G9" s="87"/>
      <c r="H9" s="87"/>
    </row>
    <row r="10" ht="22.8" customHeight="1" spans="1:8">
      <c r="A10" s="96"/>
      <c r="B10" s="96"/>
      <c r="C10" s="87"/>
      <c r="D10" s="87"/>
      <c r="E10" s="87"/>
      <c r="F10" s="87"/>
      <c r="G10" s="87"/>
      <c r="H10" s="87"/>
    </row>
    <row r="11" ht="22.8" customHeight="1" spans="1:8">
      <c r="A11" s="96"/>
      <c r="B11" s="96"/>
      <c r="C11" s="87"/>
      <c r="D11" s="87"/>
      <c r="E11" s="87"/>
      <c r="F11" s="87"/>
      <c r="G11" s="87"/>
      <c r="H11" s="87"/>
    </row>
    <row r="12" ht="22.8" customHeight="1" spans="1:8">
      <c r="A12" s="95"/>
      <c r="B12" s="95"/>
      <c r="C12" s="78"/>
      <c r="D12" s="78"/>
      <c r="E12" s="97"/>
      <c r="F12" s="97"/>
      <c r="G12" s="97"/>
      <c r="H12" s="97"/>
    </row>
    <row r="13" ht="16.35" customHeight="1" spans="1:4">
      <c r="A13" s="79" t="s">
        <v>343</v>
      </c>
      <c r="B13" s="79"/>
      <c r="C13" s="79"/>
      <c r="D13" s="79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6"/>
  <sheetViews>
    <sheetView workbookViewId="0">
      <selection activeCell="C9" sqref="C9:C34"/>
    </sheetView>
  </sheetViews>
  <sheetFormatPr defaultColWidth="10" defaultRowHeight="14"/>
  <cols>
    <col min="1" max="1" width="10.0363636363636" customWidth="1"/>
    <col min="2" max="2" width="21.7090909090909" customWidth="1"/>
    <col min="3" max="3" width="13.3" customWidth="1"/>
    <col min="4" max="9" width="7.69090909090909" customWidth="1"/>
    <col min="10" max="10" width="7.78181818181818" customWidth="1"/>
    <col min="11" max="14" width="7.69090909090909" customWidth="1"/>
    <col min="15" max="17" width="9.77272727272727" customWidth="1"/>
  </cols>
  <sheetData>
    <row r="1" ht="16.35" customHeight="1" spans="1:14">
      <c r="A1" s="73"/>
      <c r="M1" s="91" t="s">
        <v>501</v>
      </c>
      <c r="N1" s="91"/>
    </row>
    <row r="2" ht="45.7" customHeight="1" spans="1:14">
      <c r="A2" s="93" t="s">
        <v>27</v>
      </c>
      <c r="B2" s="93"/>
      <c r="C2" s="93"/>
      <c r="D2" s="93"/>
      <c r="E2" s="93"/>
      <c r="F2" s="93"/>
      <c r="G2" s="93"/>
      <c r="H2" s="93"/>
      <c r="I2" s="93"/>
      <c r="J2" s="93"/>
      <c r="K2" s="93"/>
      <c r="L2" s="93"/>
      <c r="M2" s="93"/>
      <c r="N2" s="93"/>
    </row>
    <row r="3" ht="18.1" customHeight="1" spans="1:14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3" t="s">
        <v>33</v>
      </c>
      <c r="N3" s="83"/>
    </row>
    <row r="4" ht="26.05" customHeight="1" spans="1:14">
      <c r="A4" s="76" t="s">
        <v>254</v>
      </c>
      <c r="B4" s="76" t="s">
        <v>502</v>
      </c>
      <c r="C4" s="76" t="s">
        <v>503</v>
      </c>
      <c r="D4" s="76"/>
      <c r="E4" s="76"/>
      <c r="F4" s="76"/>
      <c r="G4" s="76"/>
      <c r="H4" s="76"/>
      <c r="I4" s="76"/>
      <c r="J4" s="76"/>
      <c r="K4" s="76"/>
      <c r="L4" s="76"/>
      <c r="M4" s="76" t="s">
        <v>504</v>
      </c>
      <c r="N4" s="76"/>
    </row>
    <row r="5" ht="31.9" customHeight="1" spans="1:14">
      <c r="A5" s="76"/>
      <c r="B5" s="76"/>
      <c r="C5" s="76" t="s">
        <v>505</v>
      </c>
      <c r="D5" s="76" t="s">
        <v>140</v>
      </c>
      <c r="E5" s="76"/>
      <c r="F5" s="76"/>
      <c r="G5" s="76"/>
      <c r="H5" s="76"/>
      <c r="I5" s="76"/>
      <c r="J5" s="76" t="s">
        <v>506</v>
      </c>
      <c r="K5" s="76" t="s">
        <v>142</v>
      </c>
      <c r="L5" s="76" t="s">
        <v>143</v>
      </c>
      <c r="M5" s="76" t="s">
        <v>507</v>
      </c>
      <c r="N5" s="76" t="s">
        <v>508</v>
      </c>
    </row>
    <row r="6" ht="44.85" customHeight="1" spans="1:14">
      <c r="A6" s="76"/>
      <c r="B6" s="76"/>
      <c r="C6" s="76"/>
      <c r="D6" s="76" t="s">
        <v>509</v>
      </c>
      <c r="E6" s="76" t="s">
        <v>510</v>
      </c>
      <c r="F6" s="76" t="s">
        <v>511</v>
      </c>
      <c r="G6" s="76" t="s">
        <v>512</v>
      </c>
      <c r="H6" s="76" t="s">
        <v>513</v>
      </c>
      <c r="I6" s="76" t="s">
        <v>514</v>
      </c>
      <c r="J6" s="76"/>
      <c r="K6" s="76"/>
      <c r="L6" s="76"/>
      <c r="M6" s="76"/>
      <c r="N6" s="76"/>
    </row>
    <row r="7" ht="22.8" customHeight="1" spans="1:14">
      <c r="A7" s="88"/>
      <c r="B7" s="94" t="s">
        <v>137</v>
      </c>
      <c r="C7" s="87">
        <v>2471.6</v>
      </c>
      <c r="D7" s="87">
        <v>150</v>
      </c>
      <c r="E7" s="87">
        <v>150</v>
      </c>
      <c r="F7" s="87"/>
      <c r="G7" s="87"/>
      <c r="H7" s="87"/>
      <c r="I7" s="87"/>
      <c r="J7" s="87">
        <v>2321.6</v>
      </c>
      <c r="K7" s="87"/>
      <c r="L7" s="87"/>
      <c r="M7" s="87">
        <v>2471.6</v>
      </c>
      <c r="N7" s="88"/>
    </row>
    <row r="8" ht="22.8" customHeight="1" spans="1:14">
      <c r="A8" s="86" t="s">
        <v>155</v>
      </c>
      <c r="B8" s="86" t="s">
        <v>156</v>
      </c>
      <c r="C8" s="87">
        <v>2471.6</v>
      </c>
      <c r="D8" s="87">
        <v>150</v>
      </c>
      <c r="E8" s="87">
        <v>150</v>
      </c>
      <c r="F8" s="87"/>
      <c r="G8" s="87"/>
      <c r="H8" s="87"/>
      <c r="I8" s="87"/>
      <c r="J8" s="87">
        <v>2321.6</v>
      </c>
      <c r="K8" s="87"/>
      <c r="L8" s="87"/>
      <c r="M8" s="87">
        <v>2471.6</v>
      </c>
      <c r="N8" s="88"/>
    </row>
    <row r="9" ht="22.8" customHeight="1" spans="1:14">
      <c r="A9" s="95" t="s">
        <v>515</v>
      </c>
      <c r="B9" s="95" t="s">
        <v>516</v>
      </c>
      <c r="C9" s="78">
        <v>200</v>
      </c>
      <c r="D9" s="78"/>
      <c r="E9" s="78"/>
      <c r="F9" s="78"/>
      <c r="G9" s="78"/>
      <c r="H9" s="78"/>
      <c r="I9" s="78"/>
      <c r="J9" s="78">
        <v>200</v>
      </c>
      <c r="K9" s="78"/>
      <c r="L9" s="78"/>
      <c r="M9" s="78">
        <v>200</v>
      </c>
      <c r="N9" s="77"/>
    </row>
    <row r="10" ht="22.8" customHeight="1" spans="1:14">
      <c r="A10" s="95" t="s">
        <v>515</v>
      </c>
      <c r="B10" s="95" t="s">
        <v>517</v>
      </c>
      <c r="C10" s="78">
        <v>414.45</v>
      </c>
      <c r="D10" s="78"/>
      <c r="E10" s="78"/>
      <c r="F10" s="78"/>
      <c r="G10" s="78"/>
      <c r="H10" s="78"/>
      <c r="I10" s="78"/>
      <c r="J10" s="78">
        <v>414.45</v>
      </c>
      <c r="K10" s="78"/>
      <c r="L10" s="78"/>
      <c r="M10" s="78">
        <v>414.45</v>
      </c>
      <c r="N10" s="77"/>
    </row>
    <row r="11" ht="22.8" customHeight="1" spans="1:14">
      <c r="A11" s="95" t="s">
        <v>515</v>
      </c>
      <c r="B11" s="95" t="s">
        <v>518</v>
      </c>
      <c r="C11" s="78">
        <v>267</v>
      </c>
      <c r="D11" s="78"/>
      <c r="E11" s="78"/>
      <c r="F11" s="78"/>
      <c r="G11" s="78"/>
      <c r="H11" s="78"/>
      <c r="I11" s="78"/>
      <c r="J11" s="78">
        <v>267</v>
      </c>
      <c r="K11" s="78"/>
      <c r="L11" s="78"/>
      <c r="M11" s="78">
        <v>267</v>
      </c>
      <c r="N11" s="77"/>
    </row>
    <row r="12" ht="22.8" customHeight="1" spans="1:14">
      <c r="A12" s="95" t="s">
        <v>515</v>
      </c>
      <c r="B12" s="95" t="s">
        <v>519</v>
      </c>
      <c r="C12" s="78">
        <v>123.53</v>
      </c>
      <c r="D12" s="78"/>
      <c r="E12" s="78"/>
      <c r="F12" s="78"/>
      <c r="G12" s="78"/>
      <c r="H12" s="78"/>
      <c r="I12" s="78"/>
      <c r="J12" s="78">
        <v>123.53</v>
      </c>
      <c r="K12" s="78"/>
      <c r="L12" s="78"/>
      <c r="M12" s="78">
        <v>123.53</v>
      </c>
      <c r="N12" s="77"/>
    </row>
    <row r="13" ht="22.8" customHeight="1" spans="1:14">
      <c r="A13" s="95" t="s">
        <v>515</v>
      </c>
      <c r="B13" s="95" t="s">
        <v>520</v>
      </c>
      <c r="C13" s="78">
        <v>17.75</v>
      </c>
      <c r="D13" s="78"/>
      <c r="E13" s="78"/>
      <c r="F13" s="78"/>
      <c r="G13" s="78"/>
      <c r="H13" s="78"/>
      <c r="I13" s="78"/>
      <c r="J13" s="78">
        <v>17.75</v>
      </c>
      <c r="K13" s="78"/>
      <c r="L13" s="78"/>
      <c r="M13" s="78">
        <v>17.75</v>
      </c>
      <c r="N13" s="77"/>
    </row>
    <row r="14" ht="22.8" customHeight="1" spans="1:14">
      <c r="A14" s="95" t="s">
        <v>515</v>
      </c>
      <c r="B14" s="95" t="s">
        <v>521</v>
      </c>
      <c r="C14" s="78">
        <v>15.6</v>
      </c>
      <c r="D14" s="78"/>
      <c r="E14" s="78"/>
      <c r="F14" s="78"/>
      <c r="G14" s="78"/>
      <c r="H14" s="78"/>
      <c r="I14" s="78"/>
      <c r="J14" s="78">
        <v>15.6</v>
      </c>
      <c r="K14" s="78"/>
      <c r="L14" s="78"/>
      <c r="M14" s="78">
        <v>15.6</v>
      </c>
      <c r="N14" s="77"/>
    </row>
    <row r="15" ht="22.8" customHeight="1" spans="1:14">
      <c r="A15" s="95" t="s">
        <v>515</v>
      </c>
      <c r="B15" s="95" t="s">
        <v>522</v>
      </c>
      <c r="C15" s="78">
        <v>178.35</v>
      </c>
      <c r="D15" s="78"/>
      <c r="E15" s="78"/>
      <c r="F15" s="78"/>
      <c r="G15" s="78"/>
      <c r="H15" s="78"/>
      <c r="I15" s="78"/>
      <c r="J15" s="78">
        <v>178.35</v>
      </c>
      <c r="K15" s="78"/>
      <c r="L15" s="78"/>
      <c r="M15" s="78">
        <v>178.35</v>
      </c>
      <c r="N15" s="77"/>
    </row>
    <row r="16" ht="22.8" customHeight="1" spans="1:14">
      <c r="A16" s="95" t="s">
        <v>515</v>
      </c>
      <c r="B16" s="95" t="s">
        <v>523</v>
      </c>
      <c r="C16" s="78">
        <v>24</v>
      </c>
      <c r="D16" s="78"/>
      <c r="E16" s="78"/>
      <c r="F16" s="78"/>
      <c r="G16" s="78"/>
      <c r="H16" s="78"/>
      <c r="I16" s="78"/>
      <c r="J16" s="78">
        <v>24</v>
      </c>
      <c r="K16" s="78"/>
      <c r="L16" s="78"/>
      <c r="M16" s="78">
        <v>24</v>
      </c>
      <c r="N16" s="77"/>
    </row>
    <row r="17" ht="22.8" customHeight="1" spans="1:14">
      <c r="A17" s="95" t="s">
        <v>515</v>
      </c>
      <c r="B17" s="95" t="s">
        <v>524</v>
      </c>
      <c r="C17" s="78">
        <v>50</v>
      </c>
      <c r="D17" s="78"/>
      <c r="E17" s="78"/>
      <c r="F17" s="78"/>
      <c r="G17" s="78"/>
      <c r="H17" s="78"/>
      <c r="I17" s="78"/>
      <c r="J17" s="78">
        <v>50</v>
      </c>
      <c r="K17" s="78"/>
      <c r="L17" s="78"/>
      <c r="M17" s="78">
        <v>50</v>
      </c>
      <c r="N17" s="77"/>
    </row>
    <row r="18" ht="22.8" customHeight="1" spans="1:14">
      <c r="A18" s="95" t="s">
        <v>515</v>
      </c>
      <c r="B18" s="95" t="s">
        <v>525</v>
      </c>
      <c r="C18" s="78">
        <v>100</v>
      </c>
      <c r="D18" s="78"/>
      <c r="E18" s="78"/>
      <c r="F18" s="78"/>
      <c r="G18" s="78"/>
      <c r="H18" s="78"/>
      <c r="I18" s="78"/>
      <c r="J18" s="78">
        <v>100</v>
      </c>
      <c r="K18" s="78"/>
      <c r="L18" s="78"/>
      <c r="M18" s="78">
        <v>100</v>
      </c>
      <c r="N18" s="77"/>
    </row>
    <row r="19" ht="22.8" customHeight="1" spans="1:14">
      <c r="A19" s="95" t="s">
        <v>515</v>
      </c>
      <c r="B19" s="95" t="s">
        <v>526</v>
      </c>
      <c r="C19" s="78">
        <v>40</v>
      </c>
      <c r="D19" s="78"/>
      <c r="E19" s="78"/>
      <c r="F19" s="78"/>
      <c r="G19" s="78"/>
      <c r="H19" s="78"/>
      <c r="I19" s="78"/>
      <c r="J19" s="78">
        <v>40</v>
      </c>
      <c r="K19" s="78"/>
      <c r="L19" s="78"/>
      <c r="M19" s="78">
        <v>40</v>
      </c>
      <c r="N19" s="77"/>
    </row>
    <row r="20" ht="22.8" customHeight="1" spans="1:14">
      <c r="A20" s="95" t="s">
        <v>515</v>
      </c>
      <c r="B20" s="95" t="s">
        <v>527</v>
      </c>
      <c r="C20" s="78">
        <v>30</v>
      </c>
      <c r="D20" s="78"/>
      <c r="E20" s="78"/>
      <c r="F20" s="78"/>
      <c r="G20" s="78"/>
      <c r="H20" s="78"/>
      <c r="I20" s="78"/>
      <c r="J20" s="78">
        <v>30</v>
      </c>
      <c r="K20" s="78"/>
      <c r="L20" s="78"/>
      <c r="M20" s="78">
        <v>30</v>
      </c>
      <c r="N20" s="77"/>
    </row>
    <row r="21" ht="22.8" customHeight="1" spans="1:14">
      <c r="A21" s="95" t="s">
        <v>515</v>
      </c>
      <c r="B21" s="95" t="s">
        <v>528</v>
      </c>
      <c r="C21" s="78">
        <v>237.35</v>
      </c>
      <c r="D21" s="78"/>
      <c r="E21" s="78"/>
      <c r="F21" s="78"/>
      <c r="G21" s="78"/>
      <c r="H21" s="78"/>
      <c r="I21" s="78"/>
      <c r="J21" s="78">
        <v>237.35</v>
      </c>
      <c r="K21" s="78"/>
      <c r="L21" s="78"/>
      <c r="M21" s="78">
        <v>237.35</v>
      </c>
      <c r="N21" s="77"/>
    </row>
    <row r="22" ht="22.8" customHeight="1" spans="1:14">
      <c r="A22" s="95" t="s">
        <v>515</v>
      </c>
      <c r="B22" s="95" t="s">
        <v>529</v>
      </c>
      <c r="C22" s="78">
        <v>35</v>
      </c>
      <c r="D22" s="78"/>
      <c r="E22" s="78"/>
      <c r="F22" s="78"/>
      <c r="G22" s="78"/>
      <c r="H22" s="78"/>
      <c r="I22" s="78"/>
      <c r="J22" s="78">
        <v>35</v>
      </c>
      <c r="K22" s="78"/>
      <c r="L22" s="78"/>
      <c r="M22" s="78">
        <v>35</v>
      </c>
      <c r="N22" s="77"/>
    </row>
    <row r="23" ht="22.8" customHeight="1" spans="1:14">
      <c r="A23" s="95" t="s">
        <v>515</v>
      </c>
      <c r="B23" s="95" t="s">
        <v>530</v>
      </c>
      <c r="C23" s="78">
        <v>80</v>
      </c>
      <c r="D23" s="78"/>
      <c r="E23" s="78"/>
      <c r="F23" s="78"/>
      <c r="G23" s="78"/>
      <c r="H23" s="78"/>
      <c r="I23" s="78"/>
      <c r="J23" s="78">
        <v>80</v>
      </c>
      <c r="K23" s="78"/>
      <c r="L23" s="78"/>
      <c r="M23" s="78">
        <v>80</v>
      </c>
      <c r="N23" s="77"/>
    </row>
    <row r="24" ht="22.8" customHeight="1" spans="1:14">
      <c r="A24" s="95" t="s">
        <v>515</v>
      </c>
      <c r="B24" s="95" t="s">
        <v>531</v>
      </c>
      <c r="C24" s="78">
        <v>40</v>
      </c>
      <c r="D24" s="78"/>
      <c r="E24" s="78"/>
      <c r="F24" s="78"/>
      <c r="G24" s="78"/>
      <c r="H24" s="78"/>
      <c r="I24" s="78"/>
      <c r="J24" s="78">
        <v>40</v>
      </c>
      <c r="K24" s="78"/>
      <c r="L24" s="78"/>
      <c r="M24" s="78">
        <v>40</v>
      </c>
      <c r="N24" s="77"/>
    </row>
    <row r="25" ht="22.8" customHeight="1" spans="1:14">
      <c r="A25" s="95" t="s">
        <v>515</v>
      </c>
      <c r="B25" s="95" t="s">
        <v>532</v>
      </c>
      <c r="C25" s="78">
        <v>35</v>
      </c>
      <c r="D25" s="78"/>
      <c r="E25" s="78"/>
      <c r="F25" s="78"/>
      <c r="G25" s="78"/>
      <c r="H25" s="78"/>
      <c r="I25" s="78"/>
      <c r="J25" s="78">
        <v>35</v>
      </c>
      <c r="K25" s="78"/>
      <c r="L25" s="78"/>
      <c r="M25" s="78">
        <v>35</v>
      </c>
      <c r="N25" s="77"/>
    </row>
    <row r="26" ht="22.8" customHeight="1" spans="1:14">
      <c r="A26" s="95" t="s">
        <v>515</v>
      </c>
      <c r="B26" s="95" t="s">
        <v>533</v>
      </c>
      <c r="C26" s="78">
        <v>50</v>
      </c>
      <c r="D26" s="78">
        <v>50</v>
      </c>
      <c r="E26" s="78">
        <v>50</v>
      </c>
      <c r="F26" s="78"/>
      <c r="G26" s="78"/>
      <c r="H26" s="78"/>
      <c r="I26" s="78"/>
      <c r="J26" s="78"/>
      <c r="K26" s="78"/>
      <c r="L26" s="78"/>
      <c r="M26" s="78">
        <v>50</v>
      </c>
      <c r="N26" s="77"/>
    </row>
    <row r="27" ht="22.8" customHeight="1" spans="1:14">
      <c r="A27" s="95" t="s">
        <v>515</v>
      </c>
      <c r="B27" s="95" t="s">
        <v>534</v>
      </c>
      <c r="C27" s="78">
        <v>50</v>
      </c>
      <c r="D27" s="78">
        <v>50</v>
      </c>
      <c r="E27" s="78">
        <v>50</v>
      </c>
      <c r="F27" s="78"/>
      <c r="G27" s="78"/>
      <c r="H27" s="78"/>
      <c r="I27" s="78"/>
      <c r="J27" s="78"/>
      <c r="K27" s="78"/>
      <c r="L27" s="78"/>
      <c r="M27" s="78">
        <v>50</v>
      </c>
      <c r="N27" s="77"/>
    </row>
    <row r="28" ht="22.8" customHeight="1" spans="1:14">
      <c r="A28" s="95" t="s">
        <v>515</v>
      </c>
      <c r="B28" s="95" t="s">
        <v>535</v>
      </c>
      <c r="C28" s="78">
        <v>50</v>
      </c>
      <c r="D28" s="78">
        <v>50</v>
      </c>
      <c r="E28" s="78">
        <v>50</v>
      </c>
      <c r="F28" s="78"/>
      <c r="G28" s="78"/>
      <c r="H28" s="78"/>
      <c r="I28" s="78"/>
      <c r="J28" s="78"/>
      <c r="K28" s="78"/>
      <c r="L28" s="78"/>
      <c r="M28" s="78">
        <v>50</v>
      </c>
      <c r="N28" s="77"/>
    </row>
    <row r="29" ht="22.8" customHeight="1" spans="1:14">
      <c r="A29" s="95" t="s">
        <v>536</v>
      </c>
      <c r="B29" s="95" t="s">
        <v>537</v>
      </c>
      <c r="C29" s="78">
        <v>150</v>
      </c>
      <c r="D29" s="78"/>
      <c r="E29" s="78"/>
      <c r="F29" s="78"/>
      <c r="G29" s="78"/>
      <c r="H29" s="78"/>
      <c r="I29" s="78"/>
      <c r="J29" s="78">
        <v>150</v>
      </c>
      <c r="K29" s="78"/>
      <c r="L29" s="78"/>
      <c r="M29" s="78">
        <v>150</v>
      </c>
      <c r="N29" s="77"/>
    </row>
    <row r="30" ht="22.8" customHeight="1" spans="1:14">
      <c r="A30" s="95" t="s">
        <v>538</v>
      </c>
      <c r="B30" s="95" t="s">
        <v>539</v>
      </c>
      <c r="C30" s="78">
        <v>8.47</v>
      </c>
      <c r="D30" s="78"/>
      <c r="E30" s="78"/>
      <c r="F30" s="78"/>
      <c r="G30" s="78"/>
      <c r="H30" s="78"/>
      <c r="I30" s="78"/>
      <c r="J30" s="78">
        <v>8.47</v>
      </c>
      <c r="K30" s="78"/>
      <c r="L30" s="78"/>
      <c r="M30" s="78">
        <v>8.47</v>
      </c>
      <c r="N30" s="77"/>
    </row>
    <row r="31" ht="22.8" customHeight="1" spans="1:14">
      <c r="A31" s="95" t="s">
        <v>538</v>
      </c>
      <c r="B31" s="95" t="s">
        <v>540</v>
      </c>
      <c r="C31" s="78">
        <v>6.15</v>
      </c>
      <c r="D31" s="78"/>
      <c r="E31" s="78"/>
      <c r="F31" s="78"/>
      <c r="G31" s="78"/>
      <c r="H31" s="78"/>
      <c r="I31" s="78"/>
      <c r="J31" s="78">
        <v>6.15</v>
      </c>
      <c r="K31" s="78"/>
      <c r="L31" s="78"/>
      <c r="M31" s="78">
        <v>6.15</v>
      </c>
      <c r="N31" s="77"/>
    </row>
    <row r="32" ht="22.8" customHeight="1" spans="1:14">
      <c r="A32" s="95" t="s">
        <v>538</v>
      </c>
      <c r="B32" s="95" t="s">
        <v>541</v>
      </c>
      <c r="C32" s="78">
        <v>14</v>
      </c>
      <c r="D32" s="78"/>
      <c r="E32" s="78"/>
      <c r="F32" s="78"/>
      <c r="G32" s="78"/>
      <c r="H32" s="78"/>
      <c r="I32" s="78"/>
      <c r="J32" s="78">
        <v>14</v>
      </c>
      <c r="K32" s="78"/>
      <c r="L32" s="78"/>
      <c r="M32" s="78">
        <v>14</v>
      </c>
      <c r="N32" s="77"/>
    </row>
    <row r="33" ht="22.8" customHeight="1" spans="1:14">
      <c r="A33" s="95" t="s">
        <v>538</v>
      </c>
      <c r="B33" s="95" t="s">
        <v>542</v>
      </c>
      <c r="C33" s="78">
        <v>90</v>
      </c>
      <c r="D33" s="78"/>
      <c r="E33" s="78"/>
      <c r="F33" s="78"/>
      <c r="G33" s="78"/>
      <c r="H33" s="78"/>
      <c r="I33" s="78"/>
      <c r="J33" s="78">
        <v>90</v>
      </c>
      <c r="K33" s="78"/>
      <c r="L33" s="78"/>
      <c r="M33" s="78">
        <v>90</v>
      </c>
      <c r="N33" s="77"/>
    </row>
    <row r="34" ht="22.8" customHeight="1" spans="1:14">
      <c r="A34" s="95" t="s">
        <v>538</v>
      </c>
      <c r="B34" s="95" t="s">
        <v>543</v>
      </c>
      <c r="C34" s="78">
        <v>150</v>
      </c>
      <c r="D34" s="78"/>
      <c r="E34" s="78"/>
      <c r="F34" s="78"/>
      <c r="G34" s="78"/>
      <c r="H34" s="78"/>
      <c r="I34" s="78"/>
      <c r="J34" s="78">
        <v>150</v>
      </c>
      <c r="K34" s="78"/>
      <c r="L34" s="78"/>
      <c r="M34" s="78">
        <v>150</v>
      </c>
      <c r="N34" s="77"/>
    </row>
    <row r="35" ht="22.8" customHeight="1" spans="1:14">
      <c r="A35" s="95" t="s">
        <v>538</v>
      </c>
      <c r="B35" s="95" t="s">
        <v>544</v>
      </c>
      <c r="C35" s="78">
        <v>14.95</v>
      </c>
      <c r="D35" s="78"/>
      <c r="E35" s="78"/>
      <c r="F35" s="78"/>
      <c r="G35" s="78"/>
      <c r="H35" s="78"/>
      <c r="I35" s="78"/>
      <c r="J35" s="78">
        <v>14.95</v>
      </c>
      <c r="K35" s="78"/>
      <c r="L35" s="78"/>
      <c r="M35" s="78">
        <v>14.95</v>
      </c>
      <c r="N35" s="77"/>
    </row>
    <row r="36" ht="16.35" customHeight="1" spans="1:4">
      <c r="A36" s="79" t="s">
        <v>343</v>
      </c>
      <c r="B36" s="79"/>
      <c r="C36" s="79"/>
      <c r="D36" s="79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36:D36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04"/>
  <sheetViews>
    <sheetView workbookViewId="0">
      <pane ySplit="5" topLeftCell="A6" activePane="bottomLeft" state="frozen"/>
      <selection/>
      <selection pane="bottomLeft" activeCell="C6" sqref="C6"/>
    </sheetView>
  </sheetViews>
  <sheetFormatPr defaultColWidth="10" defaultRowHeight="14"/>
  <cols>
    <col min="1" max="1" width="6.78181818181818" customWidth="1"/>
    <col min="2" max="2" width="15.0636363636364" customWidth="1"/>
    <col min="3" max="3" width="10.1818181818182" customWidth="1"/>
    <col min="4" max="4" width="12.2090909090909" customWidth="1"/>
    <col min="5" max="5" width="7.46363636363636" customWidth="1"/>
    <col min="6" max="6" width="8.13636363636364" customWidth="1"/>
    <col min="7" max="7" width="11.2636363636364" customWidth="1"/>
    <col min="8" max="8" width="18.1818181818182" customWidth="1"/>
    <col min="9" max="9" width="9.5" customWidth="1"/>
    <col min="10" max="10" width="8.95454545454546" customWidth="1"/>
    <col min="11" max="11" width="8.13636363636364" customWidth="1"/>
    <col min="12" max="12" width="9.77272727272727" customWidth="1"/>
    <col min="13" max="13" width="16.8272727272727" customWidth="1"/>
    <col min="14" max="16" width="9.77272727272727" customWidth="1"/>
  </cols>
  <sheetData>
    <row r="1" ht="16.35" customHeight="1" spans="1:13">
      <c r="A1" s="73"/>
      <c r="B1" s="73"/>
      <c r="C1" s="73"/>
      <c r="D1" s="73"/>
      <c r="E1" s="73"/>
      <c r="F1" s="73"/>
      <c r="G1" s="73"/>
      <c r="H1" s="73"/>
      <c r="I1" s="73"/>
      <c r="J1" s="73"/>
      <c r="K1" s="73"/>
      <c r="L1" s="73"/>
      <c r="M1" s="91" t="s">
        <v>545</v>
      </c>
    </row>
    <row r="2" ht="37.95" customHeight="1" spans="1:13">
      <c r="A2" s="73"/>
      <c r="B2" s="73"/>
      <c r="C2" s="84" t="s">
        <v>28</v>
      </c>
      <c r="D2" s="84"/>
      <c r="E2" s="84"/>
      <c r="F2" s="84"/>
      <c r="G2" s="84"/>
      <c r="H2" s="84"/>
      <c r="I2" s="84"/>
      <c r="J2" s="84"/>
      <c r="K2" s="84"/>
      <c r="L2" s="84"/>
      <c r="M2" s="84"/>
    </row>
    <row r="3" ht="21.55" customHeight="1" spans="1:13">
      <c r="A3" s="85" t="s">
        <v>32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3" t="s">
        <v>33</v>
      </c>
      <c r="M3" s="83"/>
    </row>
    <row r="4" ht="33.6" customHeight="1" spans="1:13">
      <c r="A4" s="76" t="s">
        <v>254</v>
      </c>
      <c r="B4" s="76" t="s">
        <v>546</v>
      </c>
      <c r="C4" s="76" t="s">
        <v>547</v>
      </c>
      <c r="D4" s="76" t="s">
        <v>548</v>
      </c>
      <c r="E4" s="76" t="s">
        <v>549</v>
      </c>
      <c r="F4" s="76"/>
      <c r="G4" s="76"/>
      <c r="H4" s="76"/>
      <c r="I4" s="76"/>
      <c r="J4" s="76"/>
      <c r="K4" s="76"/>
      <c r="L4" s="76"/>
      <c r="M4" s="76"/>
    </row>
    <row r="5" ht="36.2" customHeight="1" spans="1:13">
      <c r="A5" s="76"/>
      <c r="B5" s="76"/>
      <c r="C5" s="76"/>
      <c r="D5" s="76"/>
      <c r="E5" s="76" t="s">
        <v>550</v>
      </c>
      <c r="F5" s="76" t="s">
        <v>551</v>
      </c>
      <c r="G5" s="76" t="s">
        <v>552</v>
      </c>
      <c r="H5" s="76" t="s">
        <v>553</v>
      </c>
      <c r="I5" s="76" t="s">
        <v>554</v>
      </c>
      <c r="J5" s="76" t="s">
        <v>555</v>
      </c>
      <c r="K5" s="76" t="s">
        <v>556</v>
      </c>
      <c r="L5" s="76" t="s">
        <v>557</v>
      </c>
      <c r="M5" s="76" t="s">
        <v>558</v>
      </c>
    </row>
    <row r="6" ht="18.1" customHeight="1" spans="1:13">
      <c r="A6" s="86">
        <v>401</v>
      </c>
      <c r="B6" s="86" t="s">
        <v>156</v>
      </c>
      <c r="C6" s="87">
        <f>SUM(C7:C303)</f>
        <v>2471.6</v>
      </c>
      <c r="D6" s="88"/>
      <c r="E6" s="88"/>
      <c r="F6" s="88"/>
      <c r="G6" s="88"/>
      <c r="H6" s="88"/>
      <c r="I6" s="88"/>
      <c r="J6" s="88"/>
      <c r="K6" s="88"/>
      <c r="L6" s="88"/>
      <c r="M6" s="88"/>
    </row>
    <row r="7" ht="24.4" customHeight="1" spans="1:13">
      <c r="A7" s="77">
        <v>401001</v>
      </c>
      <c r="B7" s="77" t="s">
        <v>559</v>
      </c>
      <c r="C7" s="78">
        <f>'[1]21专项资金预算汇总表'!C9</f>
        <v>200</v>
      </c>
      <c r="D7" s="77" t="s">
        <v>560</v>
      </c>
      <c r="E7" s="89" t="s">
        <v>561</v>
      </c>
      <c r="F7" s="89" t="s">
        <v>562</v>
      </c>
      <c r="G7" s="77" t="s">
        <v>563</v>
      </c>
      <c r="H7" s="77" t="s">
        <v>563</v>
      </c>
      <c r="I7" s="77" t="s">
        <v>563</v>
      </c>
      <c r="J7" s="77" t="s">
        <v>564</v>
      </c>
      <c r="K7" s="77" t="s">
        <v>565</v>
      </c>
      <c r="L7" s="77" t="s">
        <v>566</v>
      </c>
      <c r="M7" s="77"/>
    </row>
    <row r="8" ht="24.4" customHeight="1" spans="1:13">
      <c r="A8" s="77"/>
      <c r="B8" s="77"/>
      <c r="C8" s="78"/>
      <c r="D8" s="77"/>
      <c r="E8" s="89"/>
      <c r="F8" s="89" t="s">
        <v>567</v>
      </c>
      <c r="G8" s="77" t="s">
        <v>568</v>
      </c>
      <c r="H8" s="77" t="s">
        <v>569</v>
      </c>
      <c r="I8" s="77" t="s">
        <v>569</v>
      </c>
      <c r="J8" s="77" t="s">
        <v>564</v>
      </c>
      <c r="K8" s="77"/>
      <c r="L8" s="77" t="s">
        <v>570</v>
      </c>
      <c r="M8" s="77"/>
    </row>
    <row r="9" ht="24.4" customHeight="1" spans="1:13">
      <c r="A9" s="77"/>
      <c r="B9" s="77"/>
      <c r="C9" s="78"/>
      <c r="D9" s="77"/>
      <c r="E9" s="89"/>
      <c r="F9" s="89" t="s">
        <v>571</v>
      </c>
      <c r="G9" s="77" t="s">
        <v>572</v>
      </c>
      <c r="H9" s="77" t="s">
        <v>569</v>
      </c>
      <c r="I9" s="77" t="s">
        <v>569</v>
      </c>
      <c r="J9" s="77" t="s">
        <v>564</v>
      </c>
      <c r="K9" s="77"/>
      <c r="L9" s="77" t="s">
        <v>570</v>
      </c>
      <c r="M9" s="77"/>
    </row>
    <row r="10" ht="24.4" customHeight="1" spans="1:13">
      <c r="A10" s="77"/>
      <c r="B10" s="77"/>
      <c r="C10" s="78"/>
      <c r="D10" s="77"/>
      <c r="E10" s="89" t="s">
        <v>573</v>
      </c>
      <c r="F10" s="89" t="s">
        <v>574</v>
      </c>
      <c r="G10" s="77" t="s">
        <v>575</v>
      </c>
      <c r="H10" s="77" t="s">
        <v>576</v>
      </c>
      <c r="I10" s="77" t="s">
        <v>576</v>
      </c>
      <c r="J10" s="77" t="s">
        <v>564</v>
      </c>
      <c r="K10" s="77" t="s">
        <v>577</v>
      </c>
      <c r="L10" s="77" t="s">
        <v>566</v>
      </c>
      <c r="M10" s="77"/>
    </row>
    <row r="11" ht="24.4" customHeight="1" spans="1:13">
      <c r="A11" s="77"/>
      <c r="B11" s="77"/>
      <c r="C11" s="78"/>
      <c r="D11" s="77"/>
      <c r="E11" s="89"/>
      <c r="F11" s="89" t="s">
        <v>578</v>
      </c>
      <c r="G11" s="77" t="s">
        <v>579</v>
      </c>
      <c r="H11" s="77" t="s">
        <v>580</v>
      </c>
      <c r="I11" s="77" t="s">
        <v>580</v>
      </c>
      <c r="J11" s="77" t="s">
        <v>564</v>
      </c>
      <c r="K11" s="77" t="s">
        <v>577</v>
      </c>
      <c r="L11" s="77" t="s">
        <v>570</v>
      </c>
      <c r="M11" s="77"/>
    </row>
    <row r="12" ht="24.4" customHeight="1" spans="1:13">
      <c r="A12" s="77"/>
      <c r="B12" s="77"/>
      <c r="C12" s="78"/>
      <c r="D12" s="77"/>
      <c r="E12" s="89"/>
      <c r="F12" s="89" t="s">
        <v>581</v>
      </c>
      <c r="G12" s="77" t="s">
        <v>582</v>
      </c>
      <c r="H12" s="77" t="s">
        <v>583</v>
      </c>
      <c r="I12" s="77" t="s">
        <v>583</v>
      </c>
      <c r="J12" s="77" t="s">
        <v>564</v>
      </c>
      <c r="K12" s="77" t="s">
        <v>584</v>
      </c>
      <c r="L12" s="77" t="s">
        <v>570</v>
      </c>
      <c r="M12" s="77"/>
    </row>
    <row r="13" ht="24.4" customHeight="1" spans="1:13">
      <c r="A13" s="77"/>
      <c r="B13" s="77"/>
      <c r="C13" s="78"/>
      <c r="D13" s="77"/>
      <c r="E13" s="89" t="s">
        <v>585</v>
      </c>
      <c r="F13" s="89" t="s">
        <v>586</v>
      </c>
      <c r="G13" s="77" t="s">
        <v>587</v>
      </c>
      <c r="H13" s="77" t="s">
        <v>588</v>
      </c>
      <c r="I13" s="77" t="s">
        <v>588</v>
      </c>
      <c r="J13" s="77" t="s">
        <v>564</v>
      </c>
      <c r="K13" s="77" t="s">
        <v>577</v>
      </c>
      <c r="L13" s="77" t="s">
        <v>570</v>
      </c>
      <c r="M13" s="77"/>
    </row>
    <row r="14" ht="24.4" customHeight="1" spans="1:13">
      <c r="A14" s="77"/>
      <c r="B14" s="77"/>
      <c r="C14" s="78"/>
      <c r="D14" s="77"/>
      <c r="E14" s="89"/>
      <c r="F14" s="89" t="s">
        <v>589</v>
      </c>
      <c r="G14" s="77" t="s">
        <v>590</v>
      </c>
      <c r="H14" s="77" t="s">
        <v>591</v>
      </c>
      <c r="I14" s="77" t="s">
        <v>591</v>
      </c>
      <c r="J14" s="77" t="s">
        <v>564</v>
      </c>
      <c r="K14" s="77" t="s">
        <v>577</v>
      </c>
      <c r="L14" s="77" t="s">
        <v>570</v>
      </c>
      <c r="M14" s="77"/>
    </row>
    <row r="15" ht="24.4" customHeight="1" spans="1:13">
      <c r="A15" s="77"/>
      <c r="B15" s="77"/>
      <c r="C15" s="78"/>
      <c r="D15" s="77"/>
      <c r="E15" s="89"/>
      <c r="F15" s="89" t="s">
        <v>592</v>
      </c>
      <c r="G15" s="77" t="s">
        <v>593</v>
      </c>
      <c r="H15" s="77" t="s">
        <v>594</v>
      </c>
      <c r="I15" s="77" t="s">
        <v>594</v>
      </c>
      <c r="J15" s="77" t="s">
        <v>564</v>
      </c>
      <c r="K15" s="77" t="s">
        <v>569</v>
      </c>
      <c r="L15" s="77" t="s">
        <v>570</v>
      </c>
      <c r="M15" s="77"/>
    </row>
    <row r="16" ht="24.4" customHeight="1" spans="1:13">
      <c r="A16" s="77"/>
      <c r="B16" s="77"/>
      <c r="C16" s="78"/>
      <c r="D16" s="77"/>
      <c r="E16" s="89"/>
      <c r="F16" s="89" t="s">
        <v>595</v>
      </c>
      <c r="G16" s="77" t="s">
        <v>596</v>
      </c>
      <c r="H16" s="77" t="s">
        <v>597</v>
      </c>
      <c r="I16" s="77" t="s">
        <v>597</v>
      </c>
      <c r="J16" s="77" t="s">
        <v>564</v>
      </c>
      <c r="K16" s="77" t="s">
        <v>569</v>
      </c>
      <c r="L16" s="77" t="s">
        <v>570</v>
      </c>
      <c r="M16" s="77"/>
    </row>
    <row r="17" ht="24.4" customHeight="1" spans="1:13">
      <c r="A17" s="77"/>
      <c r="B17" s="77"/>
      <c r="C17" s="78"/>
      <c r="D17" s="77"/>
      <c r="E17" s="89" t="s">
        <v>598</v>
      </c>
      <c r="F17" s="89" t="s">
        <v>599</v>
      </c>
      <c r="G17" s="77" t="s">
        <v>600</v>
      </c>
      <c r="H17" s="77" t="s">
        <v>601</v>
      </c>
      <c r="I17" s="77" t="s">
        <v>601</v>
      </c>
      <c r="J17" s="77" t="s">
        <v>564</v>
      </c>
      <c r="K17" s="77" t="s">
        <v>577</v>
      </c>
      <c r="L17" s="77" t="s">
        <v>570</v>
      </c>
      <c r="M17" s="77"/>
    </row>
    <row r="18" ht="16.35" customHeight="1" spans="1:13">
      <c r="A18" s="77">
        <v>401001</v>
      </c>
      <c r="B18" s="77" t="s">
        <v>517</v>
      </c>
      <c r="C18" s="78">
        <v>414.45</v>
      </c>
      <c r="D18" s="77" t="s">
        <v>602</v>
      </c>
      <c r="E18" s="89" t="s">
        <v>561</v>
      </c>
      <c r="F18" s="89" t="s">
        <v>562</v>
      </c>
      <c r="G18" s="77" t="s">
        <v>563</v>
      </c>
      <c r="H18" s="77" t="s">
        <v>563</v>
      </c>
      <c r="I18" s="77" t="s">
        <v>563</v>
      </c>
      <c r="J18" s="77" t="s">
        <v>564</v>
      </c>
      <c r="K18" s="77" t="s">
        <v>565</v>
      </c>
      <c r="L18" s="77" t="s">
        <v>566</v>
      </c>
      <c r="M18" s="77"/>
    </row>
    <row r="19" ht="19" spans="1:13">
      <c r="A19" s="77"/>
      <c r="B19" s="77"/>
      <c r="C19" s="78"/>
      <c r="D19" s="77"/>
      <c r="E19" s="89"/>
      <c r="F19" s="89" t="s">
        <v>567</v>
      </c>
      <c r="G19" s="77" t="s">
        <v>568</v>
      </c>
      <c r="H19" s="77" t="s">
        <v>569</v>
      </c>
      <c r="I19" s="77" t="s">
        <v>569</v>
      </c>
      <c r="J19" s="77" t="s">
        <v>564</v>
      </c>
      <c r="K19" s="77"/>
      <c r="L19" s="77" t="s">
        <v>570</v>
      </c>
      <c r="M19" s="77"/>
    </row>
    <row r="20" ht="19" spans="1:13">
      <c r="A20" s="77"/>
      <c r="B20" s="77"/>
      <c r="C20" s="78"/>
      <c r="D20" s="77"/>
      <c r="E20" s="89"/>
      <c r="F20" s="89" t="s">
        <v>571</v>
      </c>
      <c r="G20" s="77" t="s">
        <v>572</v>
      </c>
      <c r="H20" s="77" t="s">
        <v>569</v>
      </c>
      <c r="I20" s="77" t="s">
        <v>569</v>
      </c>
      <c r="J20" s="77" t="s">
        <v>564</v>
      </c>
      <c r="K20" s="77"/>
      <c r="L20" s="77" t="s">
        <v>570</v>
      </c>
      <c r="M20" s="77"/>
    </row>
    <row r="21" ht="17" spans="1:13">
      <c r="A21" s="77"/>
      <c r="B21" s="77"/>
      <c r="C21" s="78"/>
      <c r="D21" s="77"/>
      <c r="E21" s="89" t="s">
        <v>573</v>
      </c>
      <c r="F21" s="89" t="s">
        <v>574</v>
      </c>
      <c r="G21" s="77" t="s">
        <v>575</v>
      </c>
      <c r="H21" s="77" t="s">
        <v>603</v>
      </c>
      <c r="I21" s="77" t="s">
        <v>603</v>
      </c>
      <c r="J21" s="77" t="s">
        <v>564</v>
      </c>
      <c r="K21" s="77" t="s">
        <v>577</v>
      </c>
      <c r="L21" s="77" t="s">
        <v>566</v>
      </c>
      <c r="M21" s="77"/>
    </row>
    <row r="22" ht="25.5" spans="1:13">
      <c r="A22" s="77"/>
      <c r="B22" s="77"/>
      <c r="C22" s="78"/>
      <c r="D22" s="77"/>
      <c r="E22" s="89"/>
      <c r="F22" s="89" t="s">
        <v>578</v>
      </c>
      <c r="G22" s="77" t="s">
        <v>579</v>
      </c>
      <c r="H22" s="77" t="s">
        <v>604</v>
      </c>
      <c r="I22" s="77" t="s">
        <v>604</v>
      </c>
      <c r="J22" s="77" t="s">
        <v>564</v>
      </c>
      <c r="K22" s="77" t="s">
        <v>577</v>
      </c>
      <c r="L22" s="77" t="s">
        <v>570</v>
      </c>
      <c r="M22" s="77"/>
    </row>
    <row r="23" ht="17" spans="1:13">
      <c r="A23" s="77"/>
      <c r="B23" s="77"/>
      <c r="C23" s="78"/>
      <c r="D23" s="77"/>
      <c r="E23" s="89"/>
      <c r="F23" s="89" t="s">
        <v>581</v>
      </c>
      <c r="G23" s="77" t="s">
        <v>582</v>
      </c>
      <c r="H23" s="77" t="s">
        <v>583</v>
      </c>
      <c r="I23" s="77" t="s">
        <v>583</v>
      </c>
      <c r="J23" s="77" t="s">
        <v>564</v>
      </c>
      <c r="K23" s="77" t="s">
        <v>584</v>
      </c>
      <c r="L23" s="77" t="s">
        <v>570</v>
      </c>
      <c r="M23" s="77"/>
    </row>
    <row r="24" ht="19" spans="1:13">
      <c r="A24" s="77"/>
      <c r="B24" s="77"/>
      <c r="C24" s="78"/>
      <c r="D24" s="77"/>
      <c r="E24" s="89" t="s">
        <v>585</v>
      </c>
      <c r="F24" s="89" t="s">
        <v>586</v>
      </c>
      <c r="G24" s="77" t="s">
        <v>587</v>
      </c>
      <c r="H24" s="77" t="s">
        <v>588</v>
      </c>
      <c r="I24" s="77" t="s">
        <v>588</v>
      </c>
      <c r="J24" s="77" t="s">
        <v>564</v>
      </c>
      <c r="K24" s="77" t="s">
        <v>577</v>
      </c>
      <c r="L24" s="77" t="s">
        <v>570</v>
      </c>
      <c r="M24" s="77"/>
    </row>
    <row r="25" ht="19" spans="1:13">
      <c r="A25" s="77"/>
      <c r="B25" s="77"/>
      <c r="C25" s="78"/>
      <c r="D25" s="77"/>
      <c r="E25" s="89"/>
      <c r="F25" s="89" t="s">
        <v>589</v>
      </c>
      <c r="G25" s="77" t="s">
        <v>590</v>
      </c>
      <c r="H25" s="77" t="s">
        <v>605</v>
      </c>
      <c r="I25" s="77" t="s">
        <v>605</v>
      </c>
      <c r="J25" s="77" t="s">
        <v>564</v>
      </c>
      <c r="K25" s="77" t="s">
        <v>577</v>
      </c>
      <c r="L25" s="77" t="s">
        <v>570</v>
      </c>
      <c r="M25" s="77"/>
    </row>
    <row r="26" ht="19" spans="1:13">
      <c r="A26" s="77"/>
      <c r="B26" s="77"/>
      <c r="C26" s="78"/>
      <c r="D26" s="77"/>
      <c r="E26" s="89"/>
      <c r="F26" s="89" t="s">
        <v>592</v>
      </c>
      <c r="G26" s="77" t="s">
        <v>593</v>
      </c>
      <c r="H26" s="77" t="s">
        <v>594</v>
      </c>
      <c r="I26" s="77" t="s">
        <v>594</v>
      </c>
      <c r="J26" s="77" t="s">
        <v>564</v>
      </c>
      <c r="K26" s="77" t="s">
        <v>569</v>
      </c>
      <c r="L26" s="77" t="s">
        <v>570</v>
      </c>
      <c r="M26" s="77"/>
    </row>
    <row r="27" ht="19" spans="1:13">
      <c r="A27" s="77"/>
      <c r="B27" s="77"/>
      <c r="C27" s="78"/>
      <c r="D27" s="77"/>
      <c r="E27" s="89"/>
      <c r="F27" s="89" t="s">
        <v>595</v>
      </c>
      <c r="G27" s="77" t="s">
        <v>596</v>
      </c>
      <c r="H27" s="77" t="s">
        <v>597</v>
      </c>
      <c r="I27" s="77" t="s">
        <v>597</v>
      </c>
      <c r="J27" s="77" t="s">
        <v>564</v>
      </c>
      <c r="K27" s="77" t="s">
        <v>569</v>
      </c>
      <c r="L27" s="77" t="s">
        <v>570</v>
      </c>
      <c r="M27" s="77"/>
    </row>
    <row r="28" ht="19" spans="1:13">
      <c r="A28" s="77"/>
      <c r="B28" s="77"/>
      <c r="C28" s="78"/>
      <c r="D28" s="77"/>
      <c r="E28" s="89" t="s">
        <v>598</v>
      </c>
      <c r="F28" s="89" t="s">
        <v>599</v>
      </c>
      <c r="G28" s="77" t="s">
        <v>600</v>
      </c>
      <c r="H28" s="77" t="s">
        <v>601</v>
      </c>
      <c r="I28" s="77" t="s">
        <v>601</v>
      </c>
      <c r="J28" s="77" t="s">
        <v>564</v>
      </c>
      <c r="K28" s="77" t="s">
        <v>577</v>
      </c>
      <c r="L28" s="77" t="s">
        <v>570</v>
      </c>
      <c r="M28" s="77"/>
    </row>
    <row r="29" ht="19" spans="1:13">
      <c r="A29" s="77">
        <v>401001</v>
      </c>
      <c r="B29" s="77" t="s">
        <v>518</v>
      </c>
      <c r="C29" s="78">
        <v>267</v>
      </c>
      <c r="D29" s="77" t="s">
        <v>606</v>
      </c>
      <c r="E29" s="89" t="s">
        <v>561</v>
      </c>
      <c r="F29" s="89" t="s">
        <v>562</v>
      </c>
      <c r="G29" s="77" t="s">
        <v>563</v>
      </c>
      <c r="H29" s="77" t="s">
        <v>563</v>
      </c>
      <c r="I29" s="77" t="s">
        <v>563</v>
      </c>
      <c r="J29" s="77" t="s">
        <v>564</v>
      </c>
      <c r="K29" s="77" t="s">
        <v>565</v>
      </c>
      <c r="L29" s="77" t="s">
        <v>566</v>
      </c>
      <c r="M29" s="77"/>
    </row>
    <row r="30" ht="19" spans="1:13">
      <c r="A30" s="77"/>
      <c r="B30" s="77"/>
      <c r="C30" s="78"/>
      <c r="D30" s="77"/>
      <c r="E30" s="89"/>
      <c r="F30" s="89" t="s">
        <v>567</v>
      </c>
      <c r="G30" s="77" t="s">
        <v>568</v>
      </c>
      <c r="H30" s="77" t="s">
        <v>569</v>
      </c>
      <c r="I30" s="77" t="s">
        <v>569</v>
      </c>
      <c r="J30" s="77" t="s">
        <v>564</v>
      </c>
      <c r="K30" s="77"/>
      <c r="L30" s="77" t="s">
        <v>570</v>
      </c>
      <c r="M30" s="77"/>
    </row>
    <row r="31" ht="19" spans="1:13">
      <c r="A31" s="77"/>
      <c r="B31" s="77"/>
      <c r="C31" s="78"/>
      <c r="D31" s="77"/>
      <c r="E31" s="89"/>
      <c r="F31" s="89" t="s">
        <v>571</v>
      </c>
      <c r="G31" s="77" t="s">
        <v>572</v>
      </c>
      <c r="H31" s="77" t="s">
        <v>569</v>
      </c>
      <c r="I31" s="77" t="s">
        <v>569</v>
      </c>
      <c r="J31" s="77" t="s">
        <v>564</v>
      </c>
      <c r="K31" s="77"/>
      <c r="L31" s="77" t="s">
        <v>570</v>
      </c>
      <c r="M31" s="77"/>
    </row>
    <row r="32" ht="76.5" spans="1:13">
      <c r="A32" s="77"/>
      <c r="B32" s="77"/>
      <c r="C32" s="78"/>
      <c r="D32" s="77"/>
      <c r="E32" s="89" t="s">
        <v>573</v>
      </c>
      <c r="F32" s="89" t="s">
        <v>574</v>
      </c>
      <c r="G32" s="77" t="s">
        <v>575</v>
      </c>
      <c r="H32" s="77" t="s">
        <v>607</v>
      </c>
      <c r="I32" s="77" t="s">
        <v>607</v>
      </c>
      <c r="J32" s="77" t="s">
        <v>564</v>
      </c>
      <c r="K32" s="77" t="s">
        <v>577</v>
      </c>
      <c r="L32" s="77" t="s">
        <v>566</v>
      </c>
      <c r="M32" s="77"/>
    </row>
    <row r="33" ht="76.5" spans="1:13">
      <c r="A33" s="77"/>
      <c r="B33" s="77"/>
      <c r="C33" s="78"/>
      <c r="D33" s="77"/>
      <c r="E33" s="89"/>
      <c r="F33" s="89" t="s">
        <v>578</v>
      </c>
      <c r="G33" s="77" t="s">
        <v>579</v>
      </c>
      <c r="H33" s="77" t="s">
        <v>607</v>
      </c>
      <c r="I33" s="77" t="s">
        <v>607</v>
      </c>
      <c r="J33" s="77" t="s">
        <v>564</v>
      </c>
      <c r="K33" s="77" t="s">
        <v>577</v>
      </c>
      <c r="L33" s="77" t="s">
        <v>570</v>
      </c>
      <c r="M33" s="77"/>
    </row>
    <row r="34" ht="17" spans="1:13">
      <c r="A34" s="77"/>
      <c r="B34" s="77"/>
      <c r="C34" s="78"/>
      <c r="D34" s="77"/>
      <c r="E34" s="89"/>
      <c r="F34" s="89" t="s">
        <v>581</v>
      </c>
      <c r="G34" s="77" t="s">
        <v>582</v>
      </c>
      <c r="H34" s="77" t="s">
        <v>583</v>
      </c>
      <c r="I34" s="77" t="s">
        <v>583</v>
      </c>
      <c r="J34" s="77" t="s">
        <v>564</v>
      </c>
      <c r="K34" s="77" t="s">
        <v>584</v>
      </c>
      <c r="L34" s="77" t="s">
        <v>570</v>
      </c>
      <c r="M34" s="77"/>
    </row>
    <row r="35" ht="19" spans="1:13">
      <c r="A35" s="77"/>
      <c r="B35" s="77"/>
      <c r="C35" s="78"/>
      <c r="D35" s="77"/>
      <c r="E35" s="89" t="s">
        <v>585</v>
      </c>
      <c r="F35" s="89" t="s">
        <v>586</v>
      </c>
      <c r="G35" s="77" t="s">
        <v>587</v>
      </c>
      <c r="H35" s="90" t="s">
        <v>588</v>
      </c>
      <c r="I35" s="90" t="s">
        <v>588</v>
      </c>
      <c r="J35" s="77" t="s">
        <v>564</v>
      </c>
      <c r="K35" s="77" t="s">
        <v>577</v>
      </c>
      <c r="L35" s="77" t="s">
        <v>570</v>
      </c>
      <c r="M35" s="77"/>
    </row>
    <row r="36" ht="19" spans="1:13">
      <c r="A36" s="77"/>
      <c r="B36" s="77"/>
      <c r="C36" s="78"/>
      <c r="D36" s="77"/>
      <c r="E36" s="89"/>
      <c r="F36" s="89" t="s">
        <v>589</v>
      </c>
      <c r="G36" s="77" t="s">
        <v>590</v>
      </c>
      <c r="H36" s="77" t="s">
        <v>605</v>
      </c>
      <c r="I36" s="77" t="s">
        <v>605</v>
      </c>
      <c r="J36" s="77" t="s">
        <v>564</v>
      </c>
      <c r="K36" s="77" t="s">
        <v>577</v>
      </c>
      <c r="L36" s="77" t="s">
        <v>570</v>
      </c>
      <c r="M36" s="77"/>
    </row>
    <row r="37" ht="19" spans="1:13">
      <c r="A37" s="77"/>
      <c r="B37" s="77"/>
      <c r="C37" s="78"/>
      <c r="D37" s="77"/>
      <c r="E37" s="89"/>
      <c r="F37" s="89" t="s">
        <v>592</v>
      </c>
      <c r="G37" s="77" t="s">
        <v>593</v>
      </c>
      <c r="H37" s="77" t="s">
        <v>594</v>
      </c>
      <c r="I37" s="77" t="s">
        <v>594</v>
      </c>
      <c r="J37" s="77" t="s">
        <v>564</v>
      </c>
      <c r="K37" s="77" t="s">
        <v>569</v>
      </c>
      <c r="L37" s="77" t="s">
        <v>570</v>
      </c>
      <c r="M37" s="77"/>
    </row>
    <row r="38" ht="19" spans="1:13">
      <c r="A38" s="77"/>
      <c r="B38" s="77"/>
      <c r="C38" s="78"/>
      <c r="D38" s="77"/>
      <c r="E38" s="89"/>
      <c r="F38" s="89" t="s">
        <v>595</v>
      </c>
      <c r="G38" s="77" t="s">
        <v>596</v>
      </c>
      <c r="H38" s="77" t="s">
        <v>597</v>
      </c>
      <c r="I38" s="77" t="s">
        <v>597</v>
      </c>
      <c r="J38" s="77" t="s">
        <v>564</v>
      </c>
      <c r="K38" s="77" t="s">
        <v>569</v>
      </c>
      <c r="L38" s="77" t="s">
        <v>570</v>
      </c>
      <c r="M38" s="77"/>
    </row>
    <row r="39" ht="19" spans="1:13">
      <c r="A39" s="77"/>
      <c r="B39" s="77"/>
      <c r="C39" s="78"/>
      <c r="D39" s="77"/>
      <c r="E39" s="89" t="s">
        <v>598</v>
      </c>
      <c r="F39" s="89" t="s">
        <v>599</v>
      </c>
      <c r="G39" s="77" t="s">
        <v>600</v>
      </c>
      <c r="H39" s="77" t="s">
        <v>601</v>
      </c>
      <c r="I39" s="77" t="s">
        <v>601</v>
      </c>
      <c r="J39" s="77" t="s">
        <v>564</v>
      </c>
      <c r="K39" s="77" t="s">
        <v>577</v>
      </c>
      <c r="L39" s="77" t="s">
        <v>570</v>
      </c>
      <c r="M39" s="77"/>
    </row>
    <row r="40" ht="19" spans="1:13">
      <c r="A40" s="77">
        <v>401001</v>
      </c>
      <c r="B40" s="77" t="s">
        <v>519</v>
      </c>
      <c r="C40" s="78">
        <v>123.53</v>
      </c>
      <c r="D40" s="77" t="s">
        <v>608</v>
      </c>
      <c r="E40" s="89" t="s">
        <v>561</v>
      </c>
      <c r="F40" s="89" t="s">
        <v>562</v>
      </c>
      <c r="G40" s="77" t="s">
        <v>563</v>
      </c>
      <c r="H40" s="77" t="s">
        <v>609</v>
      </c>
      <c r="I40" s="77" t="s">
        <v>609</v>
      </c>
      <c r="J40" s="77" t="s">
        <v>564</v>
      </c>
      <c r="K40" s="77" t="s">
        <v>565</v>
      </c>
      <c r="L40" s="77" t="s">
        <v>566</v>
      </c>
      <c r="M40" s="77"/>
    </row>
    <row r="41" ht="19" spans="1:13">
      <c r="A41" s="77"/>
      <c r="B41" s="77"/>
      <c r="C41" s="78"/>
      <c r="D41" s="77"/>
      <c r="E41" s="89"/>
      <c r="F41" s="89" t="s">
        <v>567</v>
      </c>
      <c r="G41" s="77" t="s">
        <v>568</v>
      </c>
      <c r="H41" s="77" t="s">
        <v>569</v>
      </c>
      <c r="I41" s="77" t="s">
        <v>569</v>
      </c>
      <c r="J41" s="77" t="s">
        <v>564</v>
      </c>
      <c r="K41" s="77"/>
      <c r="L41" s="77" t="s">
        <v>570</v>
      </c>
      <c r="M41" s="77"/>
    </row>
    <row r="42" ht="19" spans="1:13">
      <c r="A42" s="77"/>
      <c r="B42" s="77"/>
      <c r="C42" s="78"/>
      <c r="D42" s="77"/>
      <c r="E42" s="89"/>
      <c r="F42" s="89" t="s">
        <v>571</v>
      </c>
      <c r="G42" s="77" t="s">
        <v>572</v>
      </c>
      <c r="H42" s="77" t="s">
        <v>569</v>
      </c>
      <c r="I42" s="77" t="s">
        <v>569</v>
      </c>
      <c r="J42" s="77" t="s">
        <v>564</v>
      </c>
      <c r="K42" s="77"/>
      <c r="L42" s="77" t="s">
        <v>570</v>
      </c>
      <c r="M42" s="77"/>
    </row>
    <row r="43" ht="25.5" spans="1:13">
      <c r="A43" s="77"/>
      <c r="B43" s="77"/>
      <c r="C43" s="78"/>
      <c r="D43" s="77"/>
      <c r="E43" s="89" t="s">
        <v>573</v>
      </c>
      <c r="F43" s="89" t="s">
        <v>574</v>
      </c>
      <c r="G43" s="77" t="s">
        <v>575</v>
      </c>
      <c r="H43" s="77" t="s">
        <v>610</v>
      </c>
      <c r="I43" s="77" t="s">
        <v>610</v>
      </c>
      <c r="J43" s="77" t="s">
        <v>564</v>
      </c>
      <c r="K43" s="77" t="s">
        <v>577</v>
      </c>
      <c r="L43" s="77" t="s">
        <v>566</v>
      </c>
      <c r="M43" s="77"/>
    </row>
    <row r="44" ht="25.5" spans="1:13">
      <c r="A44" s="77"/>
      <c r="B44" s="77"/>
      <c r="C44" s="78"/>
      <c r="D44" s="77"/>
      <c r="E44" s="89"/>
      <c r="F44" s="89" t="s">
        <v>578</v>
      </c>
      <c r="G44" s="77" t="s">
        <v>579</v>
      </c>
      <c r="H44" s="77" t="s">
        <v>611</v>
      </c>
      <c r="I44" s="77" t="s">
        <v>611</v>
      </c>
      <c r="J44" s="77" t="s">
        <v>564</v>
      </c>
      <c r="K44" s="77" t="s">
        <v>577</v>
      </c>
      <c r="L44" s="77" t="s">
        <v>570</v>
      </c>
      <c r="M44" s="77"/>
    </row>
    <row r="45" ht="17" spans="1:13">
      <c r="A45" s="77"/>
      <c r="B45" s="77"/>
      <c r="C45" s="78"/>
      <c r="D45" s="77"/>
      <c r="E45" s="89"/>
      <c r="F45" s="89" t="s">
        <v>581</v>
      </c>
      <c r="G45" s="77" t="s">
        <v>582</v>
      </c>
      <c r="H45" s="77" t="s">
        <v>583</v>
      </c>
      <c r="I45" s="77" t="s">
        <v>583</v>
      </c>
      <c r="J45" s="77" t="s">
        <v>564</v>
      </c>
      <c r="K45" s="77" t="s">
        <v>584</v>
      </c>
      <c r="L45" s="77" t="s">
        <v>570</v>
      </c>
      <c r="M45" s="77"/>
    </row>
    <row r="46" ht="19" spans="1:13">
      <c r="A46" s="77"/>
      <c r="B46" s="77"/>
      <c r="C46" s="78"/>
      <c r="D46" s="77"/>
      <c r="E46" s="89" t="s">
        <v>585</v>
      </c>
      <c r="F46" s="89" t="s">
        <v>586</v>
      </c>
      <c r="G46" s="77" t="s">
        <v>587</v>
      </c>
      <c r="H46" s="90" t="s">
        <v>588</v>
      </c>
      <c r="I46" s="90" t="s">
        <v>588</v>
      </c>
      <c r="J46" s="77" t="s">
        <v>564</v>
      </c>
      <c r="K46" s="77" t="s">
        <v>577</v>
      </c>
      <c r="L46" s="77" t="s">
        <v>570</v>
      </c>
      <c r="M46" s="77"/>
    </row>
    <row r="47" ht="19" spans="1:13">
      <c r="A47" s="77"/>
      <c r="B47" s="77"/>
      <c r="C47" s="78"/>
      <c r="D47" s="77"/>
      <c r="E47" s="89"/>
      <c r="F47" s="89" t="s">
        <v>589</v>
      </c>
      <c r="G47" s="77" t="s">
        <v>590</v>
      </c>
      <c r="H47" s="77" t="s">
        <v>605</v>
      </c>
      <c r="I47" s="77" t="s">
        <v>605</v>
      </c>
      <c r="J47" s="77" t="s">
        <v>564</v>
      </c>
      <c r="K47" s="77" t="s">
        <v>577</v>
      </c>
      <c r="L47" s="77" t="s">
        <v>570</v>
      </c>
      <c r="M47" s="77"/>
    </row>
    <row r="48" ht="19" spans="1:13">
      <c r="A48" s="77"/>
      <c r="B48" s="77"/>
      <c r="C48" s="78"/>
      <c r="D48" s="77"/>
      <c r="E48" s="89"/>
      <c r="F48" s="89" t="s">
        <v>592</v>
      </c>
      <c r="G48" s="77" t="s">
        <v>593</v>
      </c>
      <c r="H48" s="77" t="s">
        <v>594</v>
      </c>
      <c r="I48" s="77" t="s">
        <v>594</v>
      </c>
      <c r="J48" s="77" t="s">
        <v>564</v>
      </c>
      <c r="K48" s="77" t="s">
        <v>569</v>
      </c>
      <c r="L48" s="77" t="s">
        <v>570</v>
      </c>
      <c r="M48" s="77"/>
    </row>
    <row r="49" ht="19" spans="1:13">
      <c r="A49" s="77"/>
      <c r="B49" s="77"/>
      <c r="C49" s="78"/>
      <c r="D49" s="77"/>
      <c r="E49" s="89"/>
      <c r="F49" s="89" t="s">
        <v>595</v>
      </c>
      <c r="G49" s="77" t="s">
        <v>596</v>
      </c>
      <c r="H49" s="77" t="s">
        <v>597</v>
      </c>
      <c r="I49" s="77" t="s">
        <v>597</v>
      </c>
      <c r="J49" s="77" t="s">
        <v>564</v>
      </c>
      <c r="K49" s="77" t="s">
        <v>569</v>
      </c>
      <c r="L49" s="77" t="s">
        <v>570</v>
      </c>
      <c r="M49" s="77"/>
    </row>
    <row r="50" ht="25.5" spans="1:13">
      <c r="A50" s="77"/>
      <c r="B50" s="77"/>
      <c r="C50" s="78"/>
      <c r="D50" s="77"/>
      <c r="E50" s="89" t="s">
        <v>598</v>
      </c>
      <c r="F50" s="89" t="s">
        <v>599</v>
      </c>
      <c r="G50" s="77" t="s">
        <v>600</v>
      </c>
      <c r="H50" s="77" t="s">
        <v>601</v>
      </c>
      <c r="I50" s="77" t="s">
        <v>612</v>
      </c>
      <c r="J50" s="77" t="s">
        <v>564</v>
      </c>
      <c r="K50" s="77" t="s">
        <v>577</v>
      </c>
      <c r="L50" s="77" t="s">
        <v>570</v>
      </c>
      <c r="M50" s="77"/>
    </row>
    <row r="51" ht="19" spans="1:13">
      <c r="A51" s="77">
        <v>401001</v>
      </c>
      <c r="B51" s="77" t="s">
        <v>520</v>
      </c>
      <c r="C51" s="78">
        <v>17.75</v>
      </c>
      <c r="D51" s="77" t="s">
        <v>613</v>
      </c>
      <c r="E51" s="89" t="s">
        <v>561</v>
      </c>
      <c r="F51" s="89" t="s">
        <v>562</v>
      </c>
      <c r="G51" s="77" t="s">
        <v>563</v>
      </c>
      <c r="H51" s="77" t="s">
        <v>609</v>
      </c>
      <c r="I51" s="77" t="s">
        <v>609</v>
      </c>
      <c r="J51" s="77" t="s">
        <v>564</v>
      </c>
      <c r="K51" s="77" t="s">
        <v>565</v>
      </c>
      <c r="L51" s="77" t="s">
        <v>566</v>
      </c>
      <c r="M51" s="77"/>
    </row>
    <row r="52" ht="19" spans="1:13">
      <c r="A52" s="77"/>
      <c r="B52" s="77"/>
      <c r="C52" s="78"/>
      <c r="D52" s="77"/>
      <c r="E52" s="89"/>
      <c r="F52" s="89" t="s">
        <v>567</v>
      </c>
      <c r="G52" s="77" t="s">
        <v>568</v>
      </c>
      <c r="H52" s="77" t="s">
        <v>569</v>
      </c>
      <c r="I52" s="77" t="s">
        <v>569</v>
      </c>
      <c r="J52" s="77" t="s">
        <v>564</v>
      </c>
      <c r="K52" s="77"/>
      <c r="L52" s="77" t="s">
        <v>570</v>
      </c>
      <c r="M52" s="77"/>
    </row>
    <row r="53" ht="19" spans="1:13">
      <c r="A53" s="77"/>
      <c r="B53" s="77"/>
      <c r="C53" s="78"/>
      <c r="D53" s="77"/>
      <c r="E53" s="89"/>
      <c r="F53" s="89" t="s">
        <v>571</v>
      </c>
      <c r="G53" s="77" t="s">
        <v>572</v>
      </c>
      <c r="H53" s="77" t="s">
        <v>569</v>
      </c>
      <c r="I53" s="77" t="s">
        <v>569</v>
      </c>
      <c r="J53" s="77" t="s">
        <v>564</v>
      </c>
      <c r="K53" s="77"/>
      <c r="L53" s="77" t="s">
        <v>570</v>
      </c>
      <c r="M53" s="77"/>
    </row>
    <row r="54" ht="25.5" spans="1:13">
      <c r="A54" s="77"/>
      <c r="B54" s="77"/>
      <c r="C54" s="78"/>
      <c r="D54" s="77"/>
      <c r="E54" s="89" t="s">
        <v>573</v>
      </c>
      <c r="F54" s="89" t="s">
        <v>574</v>
      </c>
      <c r="G54" s="77" t="s">
        <v>575</v>
      </c>
      <c r="H54" s="77" t="s">
        <v>610</v>
      </c>
      <c r="I54" s="77" t="s">
        <v>610</v>
      </c>
      <c r="J54" s="77" t="s">
        <v>564</v>
      </c>
      <c r="K54" s="77" t="s">
        <v>577</v>
      </c>
      <c r="L54" s="77" t="s">
        <v>566</v>
      </c>
      <c r="M54" s="77"/>
    </row>
    <row r="55" ht="25.5" spans="1:13">
      <c r="A55" s="77"/>
      <c r="B55" s="77"/>
      <c r="C55" s="78"/>
      <c r="D55" s="77"/>
      <c r="E55" s="89"/>
      <c r="F55" s="89" t="s">
        <v>578</v>
      </c>
      <c r="G55" s="77" t="s">
        <v>579</v>
      </c>
      <c r="H55" s="77" t="s">
        <v>611</v>
      </c>
      <c r="I55" s="77" t="s">
        <v>611</v>
      </c>
      <c r="J55" s="77" t="s">
        <v>564</v>
      </c>
      <c r="K55" s="77" t="s">
        <v>577</v>
      </c>
      <c r="L55" s="77" t="s">
        <v>570</v>
      </c>
      <c r="M55" s="77"/>
    </row>
    <row r="56" ht="17" spans="1:13">
      <c r="A56" s="77"/>
      <c r="B56" s="77"/>
      <c r="C56" s="78"/>
      <c r="D56" s="77"/>
      <c r="E56" s="89"/>
      <c r="F56" s="89" t="s">
        <v>581</v>
      </c>
      <c r="G56" s="77" t="s">
        <v>582</v>
      </c>
      <c r="H56" s="77" t="s">
        <v>583</v>
      </c>
      <c r="I56" s="77" t="s">
        <v>583</v>
      </c>
      <c r="J56" s="77" t="s">
        <v>564</v>
      </c>
      <c r="K56" s="77" t="s">
        <v>584</v>
      </c>
      <c r="L56" s="77" t="s">
        <v>570</v>
      </c>
      <c r="M56" s="77"/>
    </row>
    <row r="57" ht="19" spans="1:13">
      <c r="A57" s="77"/>
      <c r="B57" s="77"/>
      <c r="C57" s="78"/>
      <c r="D57" s="77"/>
      <c r="E57" s="89" t="s">
        <v>585</v>
      </c>
      <c r="F57" s="89" t="s">
        <v>586</v>
      </c>
      <c r="G57" s="77" t="s">
        <v>587</v>
      </c>
      <c r="H57" s="77" t="s">
        <v>588</v>
      </c>
      <c r="I57" s="77" t="s">
        <v>588</v>
      </c>
      <c r="J57" s="77" t="s">
        <v>564</v>
      </c>
      <c r="K57" s="77" t="s">
        <v>577</v>
      </c>
      <c r="L57" s="77" t="s">
        <v>570</v>
      </c>
      <c r="M57" s="77"/>
    </row>
    <row r="58" ht="19" spans="1:13">
      <c r="A58" s="77"/>
      <c r="B58" s="77"/>
      <c r="C58" s="78"/>
      <c r="D58" s="77"/>
      <c r="E58" s="89"/>
      <c r="F58" s="89" t="s">
        <v>589</v>
      </c>
      <c r="G58" s="77" t="s">
        <v>590</v>
      </c>
      <c r="H58" s="77" t="s">
        <v>605</v>
      </c>
      <c r="I58" s="77" t="s">
        <v>605</v>
      </c>
      <c r="J58" s="77" t="s">
        <v>564</v>
      </c>
      <c r="K58" s="77" t="s">
        <v>577</v>
      </c>
      <c r="L58" s="77" t="s">
        <v>570</v>
      </c>
      <c r="M58" s="77"/>
    </row>
    <row r="59" ht="19" spans="1:13">
      <c r="A59" s="77"/>
      <c r="B59" s="77"/>
      <c r="C59" s="78"/>
      <c r="D59" s="77"/>
      <c r="E59" s="89"/>
      <c r="F59" s="89" t="s">
        <v>592</v>
      </c>
      <c r="G59" s="77" t="s">
        <v>593</v>
      </c>
      <c r="H59" s="77" t="s">
        <v>594</v>
      </c>
      <c r="I59" s="77" t="s">
        <v>594</v>
      </c>
      <c r="J59" s="77" t="s">
        <v>564</v>
      </c>
      <c r="K59" s="77" t="s">
        <v>569</v>
      </c>
      <c r="L59" s="77" t="s">
        <v>570</v>
      </c>
      <c r="M59" s="77"/>
    </row>
    <row r="60" ht="19" spans="1:13">
      <c r="A60" s="77"/>
      <c r="B60" s="77"/>
      <c r="C60" s="78"/>
      <c r="D60" s="77"/>
      <c r="E60" s="89"/>
      <c r="F60" s="89" t="s">
        <v>595</v>
      </c>
      <c r="G60" s="77" t="s">
        <v>596</v>
      </c>
      <c r="H60" s="77" t="s">
        <v>597</v>
      </c>
      <c r="I60" s="77" t="s">
        <v>597</v>
      </c>
      <c r="J60" s="77" t="s">
        <v>564</v>
      </c>
      <c r="K60" s="77" t="s">
        <v>569</v>
      </c>
      <c r="L60" s="77" t="s">
        <v>570</v>
      </c>
      <c r="M60" s="77"/>
    </row>
    <row r="61" ht="25.5" spans="1:13">
      <c r="A61" s="77"/>
      <c r="B61" s="77"/>
      <c r="C61" s="78"/>
      <c r="D61" s="77"/>
      <c r="E61" s="89" t="s">
        <v>598</v>
      </c>
      <c r="F61" s="89" t="s">
        <v>599</v>
      </c>
      <c r="G61" s="77" t="s">
        <v>600</v>
      </c>
      <c r="H61" s="77" t="s">
        <v>601</v>
      </c>
      <c r="I61" s="77" t="s">
        <v>612</v>
      </c>
      <c r="J61" s="77" t="s">
        <v>564</v>
      </c>
      <c r="K61" s="77" t="s">
        <v>577</v>
      </c>
      <c r="L61" s="77" t="s">
        <v>570</v>
      </c>
      <c r="M61" s="77"/>
    </row>
    <row r="62" ht="19" spans="1:13">
      <c r="A62" s="77">
        <v>401001</v>
      </c>
      <c r="B62" s="77" t="s">
        <v>521</v>
      </c>
      <c r="C62" s="78">
        <v>15.6</v>
      </c>
      <c r="D62" s="77" t="s">
        <v>614</v>
      </c>
      <c r="E62" s="89" t="s">
        <v>561</v>
      </c>
      <c r="F62" s="89" t="s">
        <v>562</v>
      </c>
      <c r="G62" s="77" t="s">
        <v>563</v>
      </c>
      <c r="H62" s="77" t="s">
        <v>609</v>
      </c>
      <c r="I62" s="77" t="s">
        <v>609</v>
      </c>
      <c r="J62" s="77" t="s">
        <v>564</v>
      </c>
      <c r="K62" s="77" t="s">
        <v>565</v>
      </c>
      <c r="L62" s="77" t="s">
        <v>566</v>
      </c>
      <c r="M62" s="77"/>
    </row>
    <row r="63" ht="19" spans="1:13">
      <c r="A63" s="77"/>
      <c r="B63" s="77"/>
      <c r="C63" s="78"/>
      <c r="D63" s="77"/>
      <c r="E63" s="89"/>
      <c r="F63" s="89" t="s">
        <v>567</v>
      </c>
      <c r="G63" s="77" t="s">
        <v>568</v>
      </c>
      <c r="H63" s="77" t="s">
        <v>569</v>
      </c>
      <c r="I63" s="77" t="s">
        <v>569</v>
      </c>
      <c r="J63" s="77" t="s">
        <v>564</v>
      </c>
      <c r="K63" s="77"/>
      <c r="L63" s="77" t="s">
        <v>570</v>
      </c>
      <c r="M63" s="77"/>
    </row>
    <row r="64" ht="19" spans="1:13">
      <c r="A64" s="77"/>
      <c r="B64" s="77"/>
      <c r="C64" s="78"/>
      <c r="D64" s="77"/>
      <c r="E64" s="89"/>
      <c r="F64" s="89" t="s">
        <v>571</v>
      </c>
      <c r="G64" s="77" t="s">
        <v>572</v>
      </c>
      <c r="H64" s="77" t="s">
        <v>569</v>
      </c>
      <c r="I64" s="77" t="s">
        <v>569</v>
      </c>
      <c r="J64" s="77" t="s">
        <v>564</v>
      </c>
      <c r="K64" s="77"/>
      <c r="L64" s="77" t="s">
        <v>570</v>
      </c>
      <c r="M64" s="77"/>
    </row>
    <row r="65" ht="25.5" spans="1:13">
      <c r="A65" s="77"/>
      <c r="B65" s="77"/>
      <c r="C65" s="78"/>
      <c r="D65" s="77"/>
      <c r="E65" s="89" t="s">
        <v>573</v>
      </c>
      <c r="F65" s="89" t="s">
        <v>574</v>
      </c>
      <c r="G65" s="77" t="s">
        <v>575</v>
      </c>
      <c r="H65" s="77" t="s">
        <v>610</v>
      </c>
      <c r="I65" s="77" t="s">
        <v>610</v>
      </c>
      <c r="J65" s="77" t="s">
        <v>564</v>
      </c>
      <c r="K65" s="77" t="s">
        <v>577</v>
      </c>
      <c r="L65" s="77" t="s">
        <v>566</v>
      </c>
      <c r="M65" s="77"/>
    </row>
    <row r="66" ht="25.5" spans="1:13">
      <c r="A66" s="77"/>
      <c r="B66" s="77"/>
      <c r="C66" s="78"/>
      <c r="D66" s="77"/>
      <c r="E66" s="89"/>
      <c r="F66" s="89" t="s">
        <v>578</v>
      </c>
      <c r="G66" s="77" t="s">
        <v>579</v>
      </c>
      <c r="H66" s="77" t="s">
        <v>611</v>
      </c>
      <c r="I66" s="77" t="s">
        <v>611</v>
      </c>
      <c r="J66" s="77" t="s">
        <v>564</v>
      </c>
      <c r="K66" s="77" t="s">
        <v>577</v>
      </c>
      <c r="L66" s="77" t="s">
        <v>570</v>
      </c>
      <c r="M66" s="77"/>
    </row>
    <row r="67" ht="17" spans="1:13">
      <c r="A67" s="77"/>
      <c r="B67" s="77"/>
      <c r="C67" s="78"/>
      <c r="D67" s="77"/>
      <c r="E67" s="89"/>
      <c r="F67" s="89" t="s">
        <v>581</v>
      </c>
      <c r="G67" s="77" t="s">
        <v>582</v>
      </c>
      <c r="H67" s="77" t="s">
        <v>583</v>
      </c>
      <c r="I67" s="77" t="s">
        <v>583</v>
      </c>
      <c r="J67" s="77" t="s">
        <v>564</v>
      </c>
      <c r="K67" s="77" t="s">
        <v>584</v>
      </c>
      <c r="L67" s="77" t="s">
        <v>570</v>
      </c>
      <c r="M67" s="77"/>
    </row>
    <row r="68" ht="19" spans="1:13">
      <c r="A68" s="77"/>
      <c r="B68" s="77"/>
      <c r="C68" s="78"/>
      <c r="D68" s="77"/>
      <c r="E68" s="89" t="s">
        <v>585</v>
      </c>
      <c r="F68" s="89" t="s">
        <v>586</v>
      </c>
      <c r="G68" s="77" t="s">
        <v>587</v>
      </c>
      <c r="H68" s="77" t="s">
        <v>588</v>
      </c>
      <c r="I68" s="77" t="s">
        <v>588</v>
      </c>
      <c r="J68" s="77" t="s">
        <v>564</v>
      </c>
      <c r="K68" s="77" t="s">
        <v>577</v>
      </c>
      <c r="L68" s="77" t="s">
        <v>570</v>
      </c>
      <c r="M68" s="77"/>
    </row>
    <row r="69" ht="19" spans="1:13">
      <c r="A69" s="77"/>
      <c r="B69" s="77"/>
      <c r="C69" s="78"/>
      <c r="D69" s="77"/>
      <c r="E69" s="89"/>
      <c r="F69" s="89" t="s">
        <v>589</v>
      </c>
      <c r="G69" s="77" t="s">
        <v>590</v>
      </c>
      <c r="H69" s="77" t="s">
        <v>605</v>
      </c>
      <c r="I69" s="77" t="s">
        <v>605</v>
      </c>
      <c r="J69" s="77" t="s">
        <v>564</v>
      </c>
      <c r="K69" s="77" t="s">
        <v>577</v>
      </c>
      <c r="L69" s="77" t="s">
        <v>570</v>
      </c>
      <c r="M69" s="77"/>
    </row>
    <row r="70" ht="19" spans="1:13">
      <c r="A70" s="77"/>
      <c r="B70" s="77"/>
      <c r="C70" s="78"/>
      <c r="D70" s="77"/>
      <c r="E70" s="89"/>
      <c r="F70" s="89" t="s">
        <v>592</v>
      </c>
      <c r="G70" s="77" t="s">
        <v>593</v>
      </c>
      <c r="H70" s="77" t="s">
        <v>594</v>
      </c>
      <c r="I70" s="77" t="s">
        <v>594</v>
      </c>
      <c r="J70" s="77" t="s">
        <v>564</v>
      </c>
      <c r="K70" s="77" t="s">
        <v>569</v>
      </c>
      <c r="L70" s="77" t="s">
        <v>570</v>
      </c>
      <c r="M70" s="77"/>
    </row>
    <row r="71" ht="19" spans="1:13">
      <c r="A71" s="77"/>
      <c r="B71" s="77"/>
      <c r="C71" s="78"/>
      <c r="D71" s="77"/>
      <c r="E71" s="89"/>
      <c r="F71" s="89" t="s">
        <v>595</v>
      </c>
      <c r="G71" s="77" t="s">
        <v>596</v>
      </c>
      <c r="H71" s="77" t="s">
        <v>597</v>
      </c>
      <c r="I71" s="77" t="s">
        <v>597</v>
      </c>
      <c r="J71" s="77" t="s">
        <v>564</v>
      </c>
      <c r="K71" s="77" t="s">
        <v>569</v>
      </c>
      <c r="L71" s="77" t="s">
        <v>570</v>
      </c>
      <c r="M71" s="77"/>
    </row>
    <row r="72" ht="25.5" spans="1:13">
      <c r="A72" s="77"/>
      <c r="B72" s="77"/>
      <c r="C72" s="78"/>
      <c r="D72" s="77"/>
      <c r="E72" s="89" t="s">
        <v>598</v>
      </c>
      <c r="F72" s="89" t="s">
        <v>599</v>
      </c>
      <c r="G72" s="77" t="s">
        <v>600</v>
      </c>
      <c r="H72" s="77" t="s">
        <v>601</v>
      </c>
      <c r="I72" s="77" t="s">
        <v>612</v>
      </c>
      <c r="J72" s="77" t="s">
        <v>564</v>
      </c>
      <c r="K72" s="77" t="s">
        <v>577</v>
      </c>
      <c r="L72" s="77" t="s">
        <v>570</v>
      </c>
      <c r="M72" s="77"/>
    </row>
    <row r="73" ht="19" spans="1:13">
      <c r="A73" s="77">
        <v>401001</v>
      </c>
      <c r="B73" s="77" t="s">
        <v>615</v>
      </c>
      <c r="C73" s="78">
        <v>178.35</v>
      </c>
      <c r="D73" s="77" t="s">
        <v>616</v>
      </c>
      <c r="E73" s="89" t="s">
        <v>561</v>
      </c>
      <c r="F73" s="89" t="s">
        <v>562</v>
      </c>
      <c r="G73" s="77" t="s">
        <v>563</v>
      </c>
      <c r="H73" s="77" t="s">
        <v>609</v>
      </c>
      <c r="I73" s="77" t="s">
        <v>609</v>
      </c>
      <c r="J73" s="77" t="s">
        <v>564</v>
      </c>
      <c r="K73" s="77" t="s">
        <v>565</v>
      </c>
      <c r="L73" s="77" t="s">
        <v>566</v>
      </c>
      <c r="M73" s="77"/>
    </row>
    <row r="74" ht="19" spans="1:13">
      <c r="A74" s="77"/>
      <c r="B74" s="77"/>
      <c r="C74" s="78"/>
      <c r="D74" s="77"/>
      <c r="E74" s="89"/>
      <c r="F74" s="89" t="s">
        <v>567</v>
      </c>
      <c r="G74" s="77" t="s">
        <v>568</v>
      </c>
      <c r="H74" s="77" t="s">
        <v>569</v>
      </c>
      <c r="I74" s="77" t="s">
        <v>569</v>
      </c>
      <c r="J74" s="77" t="s">
        <v>564</v>
      </c>
      <c r="K74" s="77"/>
      <c r="L74" s="77" t="s">
        <v>570</v>
      </c>
      <c r="M74" s="77"/>
    </row>
    <row r="75" ht="19" spans="1:13">
      <c r="A75" s="77"/>
      <c r="B75" s="77"/>
      <c r="C75" s="78"/>
      <c r="D75" s="77"/>
      <c r="E75" s="89"/>
      <c r="F75" s="89" t="s">
        <v>571</v>
      </c>
      <c r="G75" s="77" t="s">
        <v>572</v>
      </c>
      <c r="H75" s="77" t="s">
        <v>569</v>
      </c>
      <c r="I75" s="77" t="s">
        <v>569</v>
      </c>
      <c r="J75" s="77" t="s">
        <v>564</v>
      </c>
      <c r="K75" s="77"/>
      <c r="L75" s="77" t="s">
        <v>570</v>
      </c>
      <c r="M75" s="77"/>
    </row>
    <row r="76" ht="25.5" spans="1:13">
      <c r="A76" s="77"/>
      <c r="B76" s="77"/>
      <c r="C76" s="78"/>
      <c r="D76" s="77"/>
      <c r="E76" s="89" t="s">
        <v>573</v>
      </c>
      <c r="F76" s="89" t="s">
        <v>574</v>
      </c>
      <c r="G76" s="77" t="s">
        <v>575</v>
      </c>
      <c r="H76" s="77" t="s">
        <v>617</v>
      </c>
      <c r="I76" s="77" t="s">
        <v>617</v>
      </c>
      <c r="J76" s="77" t="s">
        <v>564</v>
      </c>
      <c r="K76" s="77" t="s">
        <v>577</v>
      </c>
      <c r="L76" s="77" t="s">
        <v>566</v>
      </c>
      <c r="M76" s="77"/>
    </row>
    <row r="77" ht="17" spans="1:13">
      <c r="A77" s="77"/>
      <c r="B77" s="77"/>
      <c r="C77" s="78"/>
      <c r="D77" s="77"/>
      <c r="E77" s="89"/>
      <c r="F77" s="89" t="s">
        <v>578</v>
      </c>
      <c r="G77" s="77" t="s">
        <v>579</v>
      </c>
      <c r="H77" s="77" t="s">
        <v>618</v>
      </c>
      <c r="I77" s="77" t="s">
        <v>618</v>
      </c>
      <c r="J77" s="77" t="s">
        <v>564</v>
      </c>
      <c r="K77" s="77" t="s">
        <v>577</v>
      </c>
      <c r="L77" s="77" t="s">
        <v>570</v>
      </c>
      <c r="M77" s="77"/>
    </row>
    <row r="78" ht="17" spans="1:13">
      <c r="A78" s="77"/>
      <c r="B78" s="77"/>
      <c r="C78" s="78"/>
      <c r="D78" s="77"/>
      <c r="E78" s="89"/>
      <c r="F78" s="89" t="s">
        <v>581</v>
      </c>
      <c r="G78" s="77" t="s">
        <v>582</v>
      </c>
      <c r="H78" s="77" t="s">
        <v>583</v>
      </c>
      <c r="I78" s="77" t="s">
        <v>583</v>
      </c>
      <c r="J78" s="77" t="s">
        <v>564</v>
      </c>
      <c r="K78" s="77" t="s">
        <v>584</v>
      </c>
      <c r="L78" s="77" t="s">
        <v>570</v>
      </c>
      <c r="M78" s="77"/>
    </row>
    <row r="79" ht="19" spans="1:13">
      <c r="A79" s="77"/>
      <c r="B79" s="77"/>
      <c r="C79" s="78"/>
      <c r="D79" s="77"/>
      <c r="E79" s="89" t="s">
        <v>585</v>
      </c>
      <c r="F79" s="89" t="s">
        <v>586</v>
      </c>
      <c r="G79" s="77" t="s">
        <v>587</v>
      </c>
      <c r="H79" s="77" t="s">
        <v>588</v>
      </c>
      <c r="I79" s="77" t="s">
        <v>588</v>
      </c>
      <c r="J79" s="77" t="s">
        <v>564</v>
      </c>
      <c r="K79" s="77" t="s">
        <v>577</v>
      </c>
      <c r="L79" s="77" t="s">
        <v>570</v>
      </c>
      <c r="M79" s="77"/>
    </row>
    <row r="80" ht="59.5" spans="1:13">
      <c r="A80" s="77"/>
      <c r="B80" s="77"/>
      <c r="C80" s="78"/>
      <c r="D80" s="77"/>
      <c r="E80" s="89"/>
      <c r="F80" s="89" t="s">
        <v>589</v>
      </c>
      <c r="G80" s="77" t="s">
        <v>590</v>
      </c>
      <c r="H80" s="77" t="s">
        <v>616</v>
      </c>
      <c r="I80" s="77" t="s">
        <v>616</v>
      </c>
      <c r="J80" s="77" t="s">
        <v>564</v>
      </c>
      <c r="K80" s="77" t="s">
        <v>577</v>
      </c>
      <c r="L80" s="77" t="s">
        <v>570</v>
      </c>
      <c r="M80" s="77"/>
    </row>
    <row r="81" ht="19" spans="1:13">
      <c r="A81" s="77"/>
      <c r="B81" s="77"/>
      <c r="C81" s="78"/>
      <c r="D81" s="77"/>
      <c r="E81" s="89"/>
      <c r="F81" s="89" t="s">
        <v>592</v>
      </c>
      <c r="G81" s="77" t="s">
        <v>593</v>
      </c>
      <c r="H81" s="77" t="s">
        <v>594</v>
      </c>
      <c r="I81" s="77" t="s">
        <v>594</v>
      </c>
      <c r="J81" s="77" t="s">
        <v>564</v>
      </c>
      <c r="K81" s="77" t="s">
        <v>569</v>
      </c>
      <c r="L81" s="77" t="s">
        <v>570</v>
      </c>
      <c r="M81" s="77"/>
    </row>
    <row r="82" ht="19" spans="1:13">
      <c r="A82" s="77"/>
      <c r="B82" s="77"/>
      <c r="C82" s="78"/>
      <c r="D82" s="77"/>
      <c r="E82" s="89"/>
      <c r="F82" s="89" t="s">
        <v>595</v>
      </c>
      <c r="G82" s="77" t="s">
        <v>596</v>
      </c>
      <c r="H82" s="77" t="s">
        <v>597</v>
      </c>
      <c r="I82" s="77" t="s">
        <v>597</v>
      </c>
      <c r="J82" s="77" t="s">
        <v>564</v>
      </c>
      <c r="K82" s="77" t="s">
        <v>569</v>
      </c>
      <c r="L82" s="77" t="s">
        <v>570</v>
      </c>
      <c r="M82" s="77"/>
    </row>
    <row r="83" ht="25.5" spans="1:13">
      <c r="A83" s="77"/>
      <c r="B83" s="77"/>
      <c r="C83" s="78"/>
      <c r="D83" s="77"/>
      <c r="E83" s="89" t="s">
        <v>598</v>
      </c>
      <c r="F83" s="89" t="s">
        <v>599</v>
      </c>
      <c r="G83" s="77" t="s">
        <v>600</v>
      </c>
      <c r="H83" s="77" t="s">
        <v>601</v>
      </c>
      <c r="I83" s="77" t="s">
        <v>612</v>
      </c>
      <c r="J83" s="77" t="s">
        <v>564</v>
      </c>
      <c r="K83" s="77" t="s">
        <v>577</v>
      </c>
      <c r="L83" s="77" t="s">
        <v>570</v>
      </c>
      <c r="M83" s="77"/>
    </row>
    <row r="84" ht="19" spans="1:13">
      <c r="A84" s="77">
        <v>401001</v>
      </c>
      <c r="B84" s="77" t="s">
        <v>523</v>
      </c>
      <c r="C84" s="78">
        <v>24</v>
      </c>
      <c r="D84" s="77" t="s">
        <v>606</v>
      </c>
      <c r="E84" s="89" t="s">
        <v>561</v>
      </c>
      <c r="F84" s="89" t="s">
        <v>562</v>
      </c>
      <c r="G84" s="77" t="s">
        <v>563</v>
      </c>
      <c r="H84" s="77" t="s">
        <v>563</v>
      </c>
      <c r="I84" s="77" t="s">
        <v>563</v>
      </c>
      <c r="J84" s="77" t="s">
        <v>564</v>
      </c>
      <c r="K84" s="77" t="s">
        <v>565</v>
      </c>
      <c r="L84" s="77" t="s">
        <v>566</v>
      </c>
      <c r="M84" s="77"/>
    </row>
    <row r="85" ht="19" spans="1:13">
      <c r="A85" s="77"/>
      <c r="B85" s="77"/>
      <c r="C85" s="78"/>
      <c r="D85" s="77"/>
      <c r="E85" s="89"/>
      <c r="F85" s="89" t="s">
        <v>567</v>
      </c>
      <c r="G85" s="77" t="s">
        <v>568</v>
      </c>
      <c r="H85" s="77" t="s">
        <v>569</v>
      </c>
      <c r="I85" s="77" t="s">
        <v>569</v>
      </c>
      <c r="J85" s="77" t="s">
        <v>564</v>
      </c>
      <c r="K85" s="77"/>
      <c r="L85" s="77" t="s">
        <v>570</v>
      </c>
      <c r="M85" s="77"/>
    </row>
    <row r="86" ht="19" spans="1:13">
      <c r="A86" s="77"/>
      <c r="B86" s="77"/>
      <c r="C86" s="78"/>
      <c r="D86" s="77"/>
      <c r="E86" s="89"/>
      <c r="F86" s="89" t="s">
        <v>571</v>
      </c>
      <c r="G86" s="77" t="s">
        <v>572</v>
      </c>
      <c r="H86" s="77" t="s">
        <v>569</v>
      </c>
      <c r="I86" s="77" t="s">
        <v>569</v>
      </c>
      <c r="J86" s="77" t="s">
        <v>564</v>
      </c>
      <c r="K86" s="77"/>
      <c r="L86" s="77" t="s">
        <v>570</v>
      </c>
      <c r="M86" s="77"/>
    </row>
    <row r="87" ht="76.5" spans="1:13">
      <c r="A87" s="77"/>
      <c r="B87" s="77"/>
      <c r="C87" s="78"/>
      <c r="D87" s="77"/>
      <c r="E87" s="89" t="s">
        <v>573</v>
      </c>
      <c r="F87" s="89" t="s">
        <v>574</v>
      </c>
      <c r="G87" s="77" t="s">
        <v>575</v>
      </c>
      <c r="H87" s="77" t="s">
        <v>607</v>
      </c>
      <c r="I87" s="77" t="s">
        <v>607</v>
      </c>
      <c r="J87" s="77" t="s">
        <v>564</v>
      </c>
      <c r="K87" s="77" t="s">
        <v>577</v>
      </c>
      <c r="L87" s="77" t="s">
        <v>566</v>
      </c>
      <c r="M87" s="77"/>
    </row>
    <row r="88" ht="76.5" spans="1:13">
      <c r="A88" s="77"/>
      <c r="B88" s="77"/>
      <c r="C88" s="78"/>
      <c r="D88" s="77"/>
      <c r="E88" s="89"/>
      <c r="F88" s="89" t="s">
        <v>578</v>
      </c>
      <c r="G88" s="77" t="s">
        <v>579</v>
      </c>
      <c r="H88" s="77" t="s">
        <v>607</v>
      </c>
      <c r="I88" s="77" t="s">
        <v>607</v>
      </c>
      <c r="J88" s="77" t="s">
        <v>564</v>
      </c>
      <c r="K88" s="77" t="s">
        <v>577</v>
      </c>
      <c r="L88" s="77" t="s">
        <v>570</v>
      </c>
      <c r="M88" s="77"/>
    </row>
    <row r="89" ht="17" spans="1:13">
      <c r="A89" s="77"/>
      <c r="B89" s="77"/>
      <c r="C89" s="78"/>
      <c r="D89" s="77"/>
      <c r="E89" s="89"/>
      <c r="F89" s="89" t="s">
        <v>581</v>
      </c>
      <c r="G89" s="77" t="s">
        <v>582</v>
      </c>
      <c r="H89" s="77" t="s">
        <v>583</v>
      </c>
      <c r="I89" s="77" t="s">
        <v>583</v>
      </c>
      <c r="J89" s="77" t="s">
        <v>564</v>
      </c>
      <c r="K89" s="77" t="s">
        <v>584</v>
      </c>
      <c r="L89" s="77" t="s">
        <v>570</v>
      </c>
      <c r="M89" s="77"/>
    </row>
    <row r="90" ht="19" spans="1:13">
      <c r="A90" s="77"/>
      <c r="B90" s="77"/>
      <c r="C90" s="78"/>
      <c r="D90" s="77"/>
      <c r="E90" s="89" t="s">
        <v>585</v>
      </c>
      <c r="F90" s="89" t="s">
        <v>586</v>
      </c>
      <c r="G90" s="77" t="s">
        <v>587</v>
      </c>
      <c r="H90" s="77" t="s">
        <v>588</v>
      </c>
      <c r="I90" s="77" t="s">
        <v>588</v>
      </c>
      <c r="J90" s="77" t="s">
        <v>564</v>
      </c>
      <c r="K90" s="77" t="s">
        <v>577</v>
      </c>
      <c r="L90" s="77" t="s">
        <v>570</v>
      </c>
      <c r="M90" s="77"/>
    </row>
    <row r="91" ht="19" spans="1:13">
      <c r="A91" s="77"/>
      <c r="B91" s="77"/>
      <c r="C91" s="78"/>
      <c r="D91" s="77"/>
      <c r="E91" s="89"/>
      <c r="F91" s="89" t="s">
        <v>589</v>
      </c>
      <c r="G91" s="77" t="s">
        <v>590</v>
      </c>
      <c r="H91" s="77" t="s">
        <v>605</v>
      </c>
      <c r="I91" s="77" t="s">
        <v>605</v>
      </c>
      <c r="J91" s="77" t="s">
        <v>564</v>
      </c>
      <c r="K91" s="77" t="s">
        <v>577</v>
      </c>
      <c r="L91" s="77" t="s">
        <v>570</v>
      </c>
      <c r="M91" s="77"/>
    </row>
    <row r="92" ht="19" spans="1:13">
      <c r="A92" s="77"/>
      <c r="B92" s="77"/>
      <c r="C92" s="78"/>
      <c r="D92" s="77"/>
      <c r="E92" s="89"/>
      <c r="F92" s="89" t="s">
        <v>592</v>
      </c>
      <c r="G92" s="77" t="s">
        <v>593</v>
      </c>
      <c r="H92" s="77" t="s">
        <v>594</v>
      </c>
      <c r="I92" s="77" t="s">
        <v>594</v>
      </c>
      <c r="J92" s="77" t="s">
        <v>564</v>
      </c>
      <c r="K92" s="77" t="s">
        <v>569</v>
      </c>
      <c r="L92" s="77" t="s">
        <v>570</v>
      </c>
      <c r="M92" s="77"/>
    </row>
    <row r="93" ht="19" spans="1:13">
      <c r="A93" s="77"/>
      <c r="B93" s="77"/>
      <c r="C93" s="78"/>
      <c r="D93" s="77"/>
      <c r="E93" s="89"/>
      <c r="F93" s="89" t="s">
        <v>595</v>
      </c>
      <c r="G93" s="77" t="s">
        <v>596</v>
      </c>
      <c r="H93" s="77" t="s">
        <v>597</v>
      </c>
      <c r="I93" s="77" t="s">
        <v>597</v>
      </c>
      <c r="J93" s="77" t="s">
        <v>564</v>
      </c>
      <c r="K93" s="77" t="s">
        <v>569</v>
      </c>
      <c r="L93" s="77" t="s">
        <v>570</v>
      </c>
      <c r="M93" s="77"/>
    </row>
    <row r="94" ht="19" spans="1:13">
      <c r="A94" s="77"/>
      <c r="B94" s="77"/>
      <c r="C94" s="78"/>
      <c r="D94" s="77"/>
      <c r="E94" s="89" t="s">
        <v>598</v>
      </c>
      <c r="F94" s="89" t="s">
        <v>599</v>
      </c>
      <c r="G94" s="77" t="s">
        <v>600</v>
      </c>
      <c r="H94" s="77" t="s">
        <v>601</v>
      </c>
      <c r="I94" s="77" t="s">
        <v>601</v>
      </c>
      <c r="J94" s="77" t="s">
        <v>564</v>
      </c>
      <c r="K94" s="77" t="s">
        <v>577</v>
      </c>
      <c r="L94" s="77" t="s">
        <v>570</v>
      </c>
      <c r="M94" s="77"/>
    </row>
    <row r="95" ht="19" spans="1:13">
      <c r="A95" s="77">
        <v>401001</v>
      </c>
      <c r="B95" s="77" t="s">
        <v>524</v>
      </c>
      <c r="C95" s="78">
        <v>50</v>
      </c>
      <c r="D95" s="77" t="s">
        <v>619</v>
      </c>
      <c r="E95" s="89" t="s">
        <v>561</v>
      </c>
      <c r="F95" s="89" t="s">
        <v>562</v>
      </c>
      <c r="G95" s="77" t="s">
        <v>563</v>
      </c>
      <c r="H95" s="77" t="s">
        <v>563</v>
      </c>
      <c r="I95" s="77" t="s">
        <v>563</v>
      </c>
      <c r="J95" s="77" t="s">
        <v>564</v>
      </c>
      <c r="K95" s="77" t="s">
        <v>565</v>
      </c>
      <c r="L95" s="77" t="s">
        <v>566</v>
      </c>
      <c r="M95" s="77"/>
    </row>
    <row r="96" ht="19" spans="1:13">
      <c r="A96" s="77"/>
      <c r="B96" s="77"/>
      <c r="C96" s="78"/>
      <c r="D96" s="77"/>
      <c r="E96" s="89"/>
      <c r="F96" s="89" t="s">
        <v>567</v>
      </c>
      <c r="G96" s="77" t="s">
        <v>568</v>
      </c>
      <c r="H96" s="77" t="s">
        <v>569</v>
      </c>
      <c r="I96" s="77" t="s">
        <v>569</v>
      </c>
      <c r="J96" s="77" t="s">
        <v>564</v>
      </c>
      <c r="K96" s="77"/>
      <c r="L96" s="77" t="s">
        <v>570</v>
      </c>
      <c r="M96" s="77"/>
    </row>
    <row r="97" ht="19" spans="1:13">
      <c r="A97" s="77"/>
      <c r="B97" s="77"/>
      <c r="C97" s="78"/>
      <c r="D97" s="77"/>
      <c r="E97" s="89"/>
      <c r="F97" s="89" t="s">
        <v>571</v>
      </c>
      <c r="G97" s="77" t="s">
        <v>572</v>
      </c>
      <c r="H97" s="77" t="s">
        <v>569</v>
      </c>
      <c r="I97" s="77" t="s">
        <v>569</v>
      </c>
      <c r="J97" s="77" t="s">
        <v>564</v>
      </c>
      <c r="K97" s="77"/>
      <c r="L97" s="77" t="s">
        <v>570</v>
      </c>
      <c r="M97" s="77"/>
    </row>
    <row r="98" ht="17" spans="1:13">
      <c r="A98" s="77"/>
      <c r="B98" s="77"/>
      <c r="C98" s="78"/>
      <c r="D98" s="77"/>
      <c r="E98" s="89" t="s">
        <v>573</v>
      </c>
      <c r="F98" s="89" t="s">
        <v>574</v>
      </c>
      <c r="G98" s="77" t="s">
        <v>575</v>
      </c>
      <c r="H98" s="77" t="s">
        <v>620</v>
      </c>
      <c r="I98" s="77" t="s">
        <v>620</v>
      </c>
      <c r="J98" s="77" t="s">
        <v>564</v>
      </c>
      <c r="K98" s="77" t="s">
        <v>577</v>
      </c>
      <c r="L98" s="77" t="s">
        <v>566</v>
      </c>
      <c r="M98" s="77"/>
    </row>
    <row r="99" ht="76.5" spans="1:13">
      <c r="A99" s="77"/>
      <c r="B99" s="77"/>
      <c r="C99" s="78"/>
      <c r="D99" s="77"/>
      <c r="E99" s="89"/>
      <c r="F99" s="89" t="s">
        <v>578</v>
      </c>
      <c r="G99" s="77" t="s">
        <v>579</v>
      </c>
      <c r="H99" s="77" t="s">
        <v>619</v>
      </c>
      <c r="I99" s="77" t="s">
        <v>619</v>
      </c>
      <c r="J99" s="77" t="s">
        <v>564</v>
      </c>
      <c r="K99" s="77" t="s">
        <v>577</v>
      </c>
      <c r="L99" s="77" t="s">
        <v>570</v>
      </c>
      <c r="M99" s="77"/>
    </row>
    <row r="100" ht="17" spans="1:13">
      <c r="A100" s="77"/>
      <c r="B100" s="77"/>
      <c r="C100" s="78"/>
      <c r="D100" s="77"/>
      <c r="E100" s="89"/>
      <c r="F100" s="89" t="s">
        <v>581</v>
      </c>
      <c r="G100" s="77" t="s">
        <v>582</v>
      </c>
      <c r="H100" s="77" t="s">
        <v>583</v>
      </c>
      <c r="I100" s="77" t="s">
        <v>583</v>
      </c>
      <c r="J100" s="77" t="s">
        <v>564</v>
      </c>
      <c r="K100" s="77" t="s">
        <v>584</v>
      </c>
      <c r="L100" s="77" t="s">
        <v>570</v>
      </c>
      <c r="M100" s="77"/>
    </row>
    <row r="101" ht="19" spans="1:13">
      <c r="A101" s="77"/>
      <c r="B101" s="77"/>
      <c r="C101" s="78"/>
      <c r="D101" s="77"/>
      <c r="E101" s="89" t="s">
        <v>585</v>
      </c>
      <c r="F101" s="89" t="s">
        <v>586</v>
      </c>
      <c r="G101" s="77" t="s">
        <v>587</v>
      </c>
      <c r="H101" s="77" t="s">
        <v>588</v>
      </c>
      <c r="I101" s="77" t="s">
        <v>588</v>
      </c>
      <c r="J101" s="77" t="s">
        <v>564</v>
      </c>
      <c r="K101" s="77" t="s">
        <v>577</v>
      </c>
      <c r="L101" s="77" t="s">
        <v>570</v>
      </c>
      <c r="M101" s="77"/>
    </row>
    <row r="102" ht="19" spans="1:13">
      <c r="A102" s="77"/>
      <c r="B102" s="77"/>
      <c r="C102" s="78"/>
      <c r="D102" s="77"/>
      <c r="E102" s="89"/>
      <c r="F102" s="89" t="s">
        <v>589</v>
      </c>
      <c r="G102" s="77" t="s">
        <v>590</v>
      </c>
      <c r="H102" s="77" t="s">
        <v>605</v>
      </c>
      <c r="I102" s="77" t="s">
        <v>605</v>
      </c>
      <c r="J102" s="77" t="s">
        <v>564</v>
      </c>
      <c r="K102" s="77" t="s">
        <v>577</v>
      </c>
      <c r="L102" s="77" t="s">
        <v>570</v>
      </c>
      <c r="M102" s="77"/>
    </row>
    <row r="103" ht="19" spans="1:13">
      <c r="A103" s="77"/>
      <c r="B103" s="77"/>
      <c r="C103" s="78"/>
      <c r="D103" s="77"/>
      <c r="E103" s="89"/>
      <c r="F103" s="89" t="s">
        <v>592</v>
      </c>
      <c r="G103" s="77" t="s">
        <v>593</v>
      </c>
      <c r="H103" s="77" t="s">
        <v>594</v>
      </c>
      <c r="I103" s="77" t="s">
        <v>594</v>
      </c>
      <c r="J103" s="77" t="s">
        <v>564</v>
      </c>
      <c r="K103" s="77" t="s">
        <v>569</v>
      </c>
      <c r="L103" s="77" t="s">
        <v>570</v>
      </c>
      <c r="M103" s="77"/>
    </row>
    <row r="104" ht="19" spans="1:13">
      <c r="A104" s="77"/>
      <c r="B104" s="77"/>
      <c r="C104" s="78"/>
      <c r="D104" s="77"/>
      <c r="E104" s="89"/>
      <c r="F104" s="89" t="s">
        <v>595</v>
      </c>
      <c r="G104" s="77" t="s">
        <v>596</v>
      </c>
      <c r="H104" s="77" t="s">
        <v>597</v>
      </c>
      <c r="I104" s="77" t="s">
        <v>597</v>
      </c>
      <c r="J104" s="77" t="s">
        <v>564</v>
      </c>
      <c r="K104" s="77" t="s">
        <v>569</v>
      </c>
      <c r="L104" s="77" t="s">
        <v>570</v>
      </c>
      <c r="M104" s="77"/>
    </row>
    <row r="105" ht="19" spans="1:13">
      <c r="A105" s="77"/>
      <c r="B105" s="77"/>
      <c r="C105" s="78"/>
      <c r="D105" s="77"/>
      <c r="E105" s="89" t="s">
        <v>598</v>
      </c>
      <c r="F105" s="89" t="s">
        <v>599</v>
      </c>
      <c r="G105" s="77" t="s">
        <v>600</v>
      </c>
      <c r="H105" s="77" t="s">
        <v>601</v>
      </c>
      <c r="I105" s="77" t="s">
        <v>601</v>
      </c>
      <c r="J105" s="77" t="s">
        <v>564</v>
      </c>
      <c r="K105" s="77" t="s">
        <v>577</v>
      </c>
      <c r="L105" s="77" t="s">
        <v>570</v>
      </c>
      <c r="M105" s="77"/>
    </row>
    <row r="106" ht="19" spans="1:13">
      <c r="A106" s="77">
        <v>401001</v>
      </c>
      <c r="B106" s="77" t="s">
        <v>525</v>
      </c>
      <c r="C106" s="78">
        <v>100</v>
      </c>
      <c r="D106" s="77" t="s">
        <v>621</v>
      </c>
      <c r="E106" s="89" t="s">
        <v>561</v>
      </c>
      <c r="F106" s="89" t="s">
        <v>562</v>
      </c>
      <c r="G106" s="77" t="s">
        <v>563</v>
      </c>
      <c r="H106" s="77" t="s">
        <v>563</v>
      </c>
      <c r="I106" s="77" t="s">
        <v>563</v>
      </c>
      <c r="J106" s="77" t="s">
        <v>564</v>
      </c>
      <c r="K106" s="77" t="s">
        <v>565</v>
      </c>
      <c r="L106" s="77" t="s">
        <v>566</v>
      </c>
      <c r="M106" s="77"/>
    </row>
    <row r="107" ht="19" spans="1:13">
      <c r="A107" s="77"/>
      <c r="B107" s="77"/>
      <c r="C107" s="78"/>
      <c r="D107" s="77"/>
      <c r="E107" s="89"/>
      <c r="F107" s="89" t="s">
        <v>567</v>
      </c>
      <c r="G107" s="77" t="s">
        <v>568</v>
      </c>
      <c r="H107" s="77" t="s">
        <v>569</v>
      </c>
      <c r="I107" s="77" t="s">
        <v>569</v>
      </c>
      <c r="J107" s="77" t="s">
        <v>564</v>
      </c>
      <c r="K107" s="77"/>
      <c r="L107" s="77" t="s">
        <v>570</v>
      </c>
      <c r="M107" s="77"/>
    </row>
    <row r="108" ht="19" spans="1:13">
      <c r="A108" s="77"/>
      <c r="B108" s="77"/>
      <c r="C108" s="78"/>
      <c r="D108" s="77"/>
      <c r="E108" s="89"/>
      <c r="F108" s="89" t="s">
        <v>571</v>
      </c>
      <c r="G108" s="77" t="s">
        <v>572</v>
      </c>
      <c r="H108" s="77" t="s">
        <v>569</v>
      </c>
      <c r="I108" s="77" t="s">
        <v>569</v>
      </c>
      <c r="J108" s="77" t="s">
        <v>564</v>
      </c>
      <c r="K108" s="77"/>
      <c r="L108" s="77" t="s">
        <v>570</v>
      </c>
      <c r="M108" s="77"/>
    </row>
    <row r="109" ht="34" spans="1:13">
      <c r="A109" s="77"/>
      <c r="B109" s="77"/>
      <c r="C109" s="78"/>
      <c r="D109" s="77"/>
      <c r="E109" s="89" t="s">
        <v>573</v>
      </c>
      <c r="F109" s="89" t="s">
        <v>574</v>
      </c>
      <c r="G109" s="77" t="s">
        <v>575</v>
      </c>
      <c r="H109" s="77" t="s">
        <v>622</v>
      </c>
      <c r="I109" s="77" t="s">
        <v>622</v>
      </c>
      <c r="J109" s="77" t="s">
        <v>564</v>
      </c>
      <c r="K109" s="77" t="s">
        <v>577</v>
      </c>
      <c r="L109" s="77" t="s">
        <v>566</v>
      </c>
      <c r="M109" s="77"/>
    </row>
    <row r="110" ht="59.5" spans="1:13">
      <c r="A110" s="77"/>
      <c r="B110" s="77"/>
      <c r="C110" s="78"/>
      <c r="D110" s="77"/>
      <c r="E110" s="89"/>
      <c r="F110" s="89" t="s">
        <v>578</v>
      </c>
      <c r="G110" s="77" t="s">
        <v>579</v>
      </c>
      <c r="H110" s="77" t="s">
        <v>623</v>
      </c>
      <c r="I110" s="77" t="s">
        <v>623</v>
      </c>
      <c r="J110" s="77" t="s">
        <v>564</v>
      </c>
      <c r="K110" s="77" t="s">
        <v>577</v>
      </c>
      <c r="L110" s="77" t="s">
        <v>570</v>
      </c>
      <c r="M110" s="77"/>
    </row>
    <row r="111" ht="17" spans="1:13">
      <c r="A111" s="77"/>
      <c r="B111" s="77"/>
      <c r="C111" s="78"/>
      <c r="D111" s="77"/>
      <c r="E111" s="89"/>
      <c r="F111" s="89" t="s">
        <v>581</v>
      </c>
      <c r="G111" s="77" t="s">
        <v>582</v>
      </c>
      <c r="H111" s="77" t="s">
        <v>583</v>
      </c>
      <c r="I111" s="77" t="s">
        <v>583</v>
      </c>
      <c r="J111" s="77" t="s">
        <v>564</v>
      </c>
      <c r="K111" s="77" t="s">
        <v>584</v>
      </c>
      <c r="L111" s="77" t="s">
        <v>570</v>
      </c>
      <c r="M111" s="77"/>
    </row>
    <row r="112" ht="51" spans="1:13">
      <c r="A112" s="77"/>
      <c r="B112" s="77"/>
      <c r="C112" s="78"/>
      <c r="D112" s="77"/>
      <c r="E112" s="89" t="s">
        <v>585</v>
      </c>
      <c r="F112" s="89" t="s">
        <v>586</v>
      </c>
      <c r="G112" s="77" t="s">
        <v>587</v>
      </c>
      <c r="H112" s="77" t="s">
        <v>624</v>
      </c>
      <c r="I112" s="77" t="s">
        <v>624</v>
      </c>
      <c r="J112" s="77" t="s">
        <v>564</v>
      </c>
      <c r="K112" s="77" t="s">
        <v>577</v>
      </c>
      <c r="L112" s="77" t="s">
        <v>570</v>
      </c>
      <c r="M112" s="77"/>
    </row>
    <row r="113" ht="59.5" spans="1:13">
      <c r="A113" s="77"/>
      <c r="B113" s="77"/>
      <c r="C113" s="78"/>
      <c r="D113" s="77"/>
      <c r="E113" s="89"/>
      <c r="F113" s="89" t="s">
        <v>589</v>
      </c>
      <c r="G113" s="77" t="s">
        <v>590</v>
      </c>
      <c r="H113" s="77" t="s">
        <v>625</v>
      </c>
      <c r="I113" s="77" t="s">
        <v>625</v>
      </c>
      <c r="J113" s="77" t="s">
        <v>564</v>
      </c>
      <c r="K113" s="77" t="s">
        <v>577</v>
      </c>
      <c r="L113" s="77" t="s">
        <v>570</v>
      </c>
      <c r="M113" s="77"/>
    </row>
    <row r="114" ht="19" spans="1:13">
      <c r="A114" s="77"/>
      <c r="B114" s="77"/>
      <c r="C114" s="78"/>
      <c r="D114" s="77"/>
      <c r="E114" s="89"/>
      <c r="F114" s="89" t="s">
        <v>592</v>
      </c>
      <c r="G114" s="77" t="s">
        <v>593</v>
      </c>
      <c r="H114" s="77" t="s">
        <v>594</v>
      </c>
      <c r="I114" s="77" t="s">
        <v>594</v>
      </c>
      <c r="J114" s="77" t="s">
        <v>564</v>
      </c>
      <c r="K114" s="77" t="s">
        <v>569</v>
      </c>
      <c r="L114" s="77" t="s">
        <v>570</v>
      </c>
      <c r="M114" s="77"/>
    </row>
    <row r="115" ht="19" spans="1:13">
      <c r="A115" s="77"/>
      <c r="B115" s="77"/>
      <c r="C115" s="78"/>
      <c r="D115" s="77"/>
      <c r="E115" s="89"/>
      <c r="F115" s="89" t="s">
        <v>595</v>
      </c>
      <c r="G115" s="77" t="s">
        <v>596</v>
      </c>
      <c r="H115" s="77" t="s">
        <v>597</v>
      </c>
      <c r="I115" s="77" t="s">
        <v>597</v>
      </c>
      <c r="J115" s="77" t="s">
        <v>564</v>
      </c>
      <c r="K115" s="77" t="s">
        <v>569</v>
      </c>
      <c r="L115" s="77" t="s">
        <v>570</v>
      </c>
      <c r="M115" s="77"/>
    </row>
    <row r="116" ht="19" spans="1:13">
      <c r="A116" s="77"/>
      <c r="B116" s="77"/>
      <c r="C116" s="78"/>
      <c r="D116" s="77"/>
      <c r="E116" s="89" t="s">
        <v>598</v>
      </c>
      <c r="F116" s="89" t="s">
        <v>599</v>
      </c>
      <c r="G116" s="77" t="s">
        <v>600</v>
      </c>
      <c r="H116" s="77" t="s">
        <v>601</v>
      </c>
      <c r="I116" s="77" t="s">
        <v>601</v>
      </c>
      <c r="J116" s="77" t="s">
        <v>564</v>
      </c>
      <c r="K116" s="77" t="s">
        <v>577</v>
      </c>
      <c r="L116" s="77" t="s">
        <v>570</v>
      </c>
      <c r="M116" s="77"/>
    </row>
    <row r="117" ht="19" spans="1:13">
      <c r="A117" s="77">
        <v>401001</v>
      </c>
      <c r="B117" s="77" t="s">
        <v>526</v>
      </c>
      <c r="C117" s="78">
        <v>40</v>
      </c>
      <c r="D117" s="77" t="s">
        <v>626</v>
      </c>
      <c r="E117" s="89" t="s">
        <v>561</v>
      </c>
      <c r="F117" s="89" t="s">
        <v>562</v>
      </c>
      <c r="G117" s="77" t="s">
        <v>563</v>
      </c>
      <c r="H117" s="77" t="s">
        <v>563</v>
      </c>
      <c r="I117" s="77" t="s">
        <v>563</v>
      </c>
      <c r="J117" s="77" t="s">
        <v>564</v>
      </c>
      <c r="K117" s="77" t="s">
        <v>565</v>
      </c>
      <c r="L117" s="77" t="s">
        <v>566</v>
      </c>
      <c r="M117" s="77"/>
    </row>
    <row r="118" ht="19" spans="1:13">
      <c r="A118" s="77"/>
      <c r="B118" s="77"/>
      <c r="C118" s="78"/>
      <c r="D118" s="77"/>
      <c r="E118" s="89"/>
      <c r="F118" s="89" t="s">
        <v>567</v>
      </c>
      <c r="G118" s="77" t="s">
        <v>568</v>
      </c>
      <c r="H118" s="77" t="s">
        <v>569</v>
      </c>
      <c r="I118" s="77" t="s">
        <v>569</v>
      </c>
      <c r="J118" s="77" t="s">
        <v>564</v>
      </c>
      <c r="K118" s="77"/>
      <c r="L118" s="77" t="s">
        <v>570</v>
      </c>
      <c r="M118" s="77"/>
    </row>
    <row r="119" ht="19" spans="1:13">
      <c r="A119" s="77"/>
      <c r="B119" s="77"/>
      <c r="C119" s="78"/>
      <c r="D119" s="77"/>
      <c r="E119" s="89"/>
      <c r="F119" s="89" t="s">
        <v>571</v>
      </c>
      <c r="G119" s="77" t="s">
        <v>572</v>
      </c>
      <c r="H119" s="77" t="s">
        <v>569</v>
      </c>
      <c r="I119" s="77" t="s">
        <v>569</v>
      </c>
      <c r="J119" s="77" t="s">
        <v>564</v>
      </c>
      <c r="K119" s="77"/>
      <c r="L119" s="77" t="s">
        <v>570</v>
      </c>
      <c r="M119" s="77"/>
    </row>
    <row r="120" ht="34" spans="1:13">
      <c r="A120" s="77"/>
      <c r="B120" s="77"/>
      <c r="C120" s="78"/>
      <c r="D120" s="77"/>
      <c r="E120" s="89" t="s">
        <v>573</v>
      </c>
      <c r="F120" s="89" t="s">
        <v>574</v>
      </c>
      <c r="G120" s="77" t="s">
        <v>575</v>
      </c>
      <c r="H120" s="77" t="s">
        <v>627</v>
      </c>
      <c r="I120" s="77" t="s">
        <v>622</v>
      </c>
      <c r="J120" s="77" t="s">
        <v>564</v>
      </c>
      <c r="K120" s="77" t="s">
        <v>577</v>
      </c>
      <c r="L120" s="77" t="s">
        <v>566</v>
      </c>
      <c r="M120" s="77"/>
    </row>
    <row r="121" ht="59.5" spans="1:13">
      <c r="A121" s="77"/>
      <c r="B121" s="77"/>
      <c r="C121" s="78"/>
      <c r="D121" s="77"/>
      <c r="E121" s="89"/>
      <c r="F121" s="89" t="s">
        <v>578</v>
      </c>
      <c r="G121" s="77" t="s">
        <v>579</v>
      </c>
      <c r="H121" s="77" t="s">
        <v>628</v>
      </c>
      <c r="I121" s="77" t="s">
        <v>623</v>
      </c>
      <c r="J121" s="77" t="s">
        <v>564</v>
      </c>
      <c r="K121" s="77" t="s">
        <v>577</v>
      </c>
      <c r="L121" s="77" t="s">
        <v>570</v>
      </c>
      <c r="M121" s="77"/>
    </row>
    <row r="122" ht="17" spans="1:13">
      <c r="A122" s="77"/>
      <c r="B122" s="77"/>
      <c r="C122" s="78"/>
      <c r="D122" s="77"/>
      <c r="E122" s="89"/>
      <c r="F122" s="89" t="s">
        <v>581</v>
      </c>
      <c r="G122" s="77" t="s">
        <v>582</v>
      </c>
      <c r="H122" s="77" t="s">
        <v>583</v>
      </c>
      <c r="I122" s="77" t="s">
        <v>583</v>
      </c>
      <c r="J122" s="77" t="s">
        <v>564</v>
      </c>
      <c r="K122" s="77" t="s">
        <v>584</v>
      </c>
      <c r="L122" s="77" t="s">
        <v>570</v>
      </c>
      <c r="M122" s="77"/>
    </row>
    <row r="123" ht="51" spans="1:13">
      <c r="A123" s="77"/>
      <c r="B123" s="77"/>
      <c r="C123" s="78"/>
      <c r="D123" s="77"/>
      <c r="E123" s="89" t="s">
        <v>585</v>
      </c>
      <c r="F123" s="89" t="s">
        <v>586</v>
      </c>
      <c r="G123" s="77" t="s">
        <v>587</v>
      </c>
      <c r="H123" s="77" t="s">
        <v>629</v>
      </c>
      <c r="I123" s="77" t="s">
        <v>624</v>
      </c>
      <c r="J123" s="77" t="s">
        <v>564</v>
      </c>
      <c r="K123" s="77" t="s">
        <v>577</v>
      </c>
      <c r="L123" s="77" t="s">
        <v>570</v>
      </c>
      <c r="M123" s="77"/>
    </row>
    <row r="124" ht="59.5" spans="1:13">
      <c r="A124" s="77"/>
      <c r="B124" s="77"/>
      <c r="C124" s="78"/>
      <c r="D124" s="77"/>
      <c r="E124" s="89"/>
      <c r="F124" s="89" t="s">
        <v>589</v>
      </c>
      <c r="G124" s="77" t="s">
        <v>590</v>
      </c>
      <c r="H124" s="77" t="s">
        <v>630</v>
      </c>
      <c r="I124" s="77" t="s">
        <v>625</v>
      </c>
      <c r="J124" s="77" t="s">
        <v>564</v>
      </c>
      <c r="K124" s="77" t="s">
        <v>577</v>
      </c>
      <c r="L124" s="77" t="s">
        <v>570</v>
      </c>
      <c r="M124" s="77"/>
    </row>
    <row r="125" ht="19" spans="1:13">
      <c r="A125" s="77"/>
      <c r="B125" s="77"/>
      <c r="C125" s="78"/>
      <c r="D125" s="77"/>
      <c r="E125" s="89"/>
      <c r="F125" s="89" t="s">
        <v>592</v>
      </c>
      <c r="G125" s="77" t="s">
        <v>593</v>
      </c>
      <c r="H125" s="77" t="s">
        <v>631</v>
      </c>
      <c r="I125" s="77" t="s">
        <v>594</v>
      </c>
      <c r="J125" s="77" t="s">
        <v>564</v>
      </c>
      <c r="K125" s="77" t="s">
        <v>569</v>
      </c>
      <c r="L125" s="77" t="s">
        <v>570</v>
      </c>
      <c r="M125" s="77"/>
    </row>
    <row r="126" ht="19" spans="1:13">
      <c r="A126" s="77"/>
      <c r="B126" s="77"/>
      <c r="C126" s="78"/>
      <c r="D126" s="77"/>
      <c r="E126" s="89"/>
      <c r="F126" s="89" t="s">
        <v>595</v>
      </c>
      <c r="G126" s="77" t="s">
        <v>596</v>
      </c>
      <c r="H126" s="77" t="s">
        <v>597</v>
      </c>
      <c r="I126" s="77" t="s">
        <v>597</v>
      </c>
      <c r="J126" s="77" t="s">
        <v>564</v>
      </c>
      <c r="K126" s="77" t="s">
        <v>569</v>
      </c>
      <c r="L126" s="77" t="s">
        <v>570</v>
      </c>
      <c r="M126" s="77"/>
    </row>
    <row r="127" ht="19" spans="1:13">
      <c r="A127" s="77"/>
      <c r="B127" s="77"/>
      <c r="C127" s="78"/>
      <c r="D127" s="77"/>
      <c r="E127" s="89" t="s">
        <v>598</v>
      </c>
      <c r="F127" s="89" t="s">
        <v>599</v>
      </c>
      <c r="G127" s="77" t="s">
        <v>600</v>
      </c>
      <c r="H127" s="77" t="s">
        <v>601</v>
      </c>
      <c r="I127" s="77" t="s">
        <v>601</v>
      </c>
      <c r="J127" s="77" t="s">
        <v>564</v>
      </c>
      <c r="K127" s="77" t="s">
        <v>577</v>
      </c>
      <c r="L127" s="77" t="s">
        <v>570</v>
      </c>
      <c r="M127" s="77"/>
    </row>
    <row r="128" ht="19" spans="1:13">
      <c r="A128" s="77">
        <v>401001</v>
      </c>
      <c r="B128" s="77" t="s">
        <v>527</v>
      </c>
      <c r="C128" s="78">
        <v>30</v>
      </c>
      <c r="D128" s="77" t="s">
        <v>632</v>
      </c>
      <c r="E128" s="89" t="s">
        <v>561</v>
      </c>
      <c r="F128" s="89" t="s">
        <v>562</v>
      </c>
      <c r="G128" s="77" t="s">
        <v>563</v>
      </c>
      <c r="H128" s="77" t="s">
        <v>633</v>
      </c>
      <c r="I128" s="77" t="s">
        <v>633</v>
      </c>
      <c r="J128" s="77" t="s">
        <v>564</v>
      </c>
      <c r="K128" s="77" t="s">
        <v>565</v>
      </c>
      <c r="L128" s="77" t="s">
        <v>566</v>
      </c>
      <c r="M128" s="77"/>
    </row>
    <row r="129" ht="19" spans="1:13">
      <c r="A129" s="77"/>
      <c r="B129" s="77"/>
      <c r="C129" s="78"/>
      <c r="D129" s="77"/>
      <c r="E129" s="89"/>
      <c r="F129" s="89" t="s">
        <v>567</v>
      </c>
      <c r="G129" s="77" t="s">
        <v>568</v>
      </c>
      <c r="H129" s="77" t="s">
        <v>569</v>
      </c>
      <c r="I129" s="77" t="s">
        <v>569</v>
      </c>
      <c r="J129" s="77" t="s">
        <v>564</v>
      </c>
      <c r="K129" s="77"/>
      <c r="L129" s="77" t="s">
        <v>570</v>
      </c>
      <c r="M129" s="77"/>
    </row>
    <row r="130" ht="19" spans="1:13">
      <c r="A130" s="77"/>
      <c r="B130" s="77"/>
      <c r="C130" s="78"/>
      <c r="D130" s="77"/>
      <c r="E130" s="89"/>
      <c r="F130" s="89" t="s">
        <v>571</v>
      </c>
      <c r="G130" s="77" t="s">
        <v>572</v>
      </c>
      <c r="H130" s="77" t="s">
        <v>569</v>
      </c>
      <c r="I130" s="77" t="s">
        <v>569</v>
      </c>
      <c r="J130" s="77" t="s">
        <v>564</v>
      </c>
      <c r="K130" s="77"/>
      <c r="L130" s="77" t="s">
        <v>570</v>
      </c>
      <c r="M130" s="77"/>
    </row>
    <row r="131" ht="42.5" spans="1:13">
      <c r="A131" s="77"/>
      <c r="B131" s="77"/>
      <c r="C131" s="78"/>
      <c r="D131" s="77"/>
      <c r="E131" s="89" t="s">
        <v>573</v>
      </c>
      <c r="F131" s="89" t="s">
        <v>574</v>
      </c>
      <c r="G131" s="77" t="s">
        <v>575</v>
      </c>
      <c r="H131" s="90" t="s">
        <v>634</v>
      </c>
      <c r="I131" s="77" t="s">
        <v>634</v>
      </c>
      <c r="J131" s="77" t="s">
        <v>564</v>
      </c>
      <c r="K131" s="77" t="s">
        <v>577</v>
      </c>
      <c r="L131" s="77" t="s">
        <v>566</v>
      </c>
      <c r="M131" s="77"/>
    </row>
    <row r="132" ht="17" spans="1:13">
      <c r="A132" s="77"/>
      <c r="B132" s="77"/>
      <c r="C132" s="78"/>
      <c r="D132" s="77"/>
      <c r="E132" s="89"/>
      <c r="F132" s="89" t="s">
        <v>578</v>
      </c>
      <c r="G132" s="77" t="s">
        <v>579</v>
      </c>
      <c r="H132" s="90" t="s">
        <v>580</v>
      </c>
      <c r="I132" s="77" t="s">
        <v>580</v>
      </c>
      <c r="J132" s="77" t="s">
        <v>564</v>
      </c>
      <c r="K132" s="77" t="s">
        <v>577</v>
      </c>
      <c r="L132" s="77" t="s">
        <v>570</v>
      </c>
      <c r="M132" s="77"/>
    </row>
    <row r="133" ht="17" spans="1:13">
      <c r="A133" s="77"/>
      <c r="B133" s="77"/>
      <c r="C133" s="78"/>
      <c r="D133" s="77"/>
      <c r="E133" s="89"/>
      <c r="F133" s="89" t="s">
        <v>581</v>
      </c>
      <c r="G133" s="77" t="s">
        <v>582</v>
      </c>
      <c r="H133" s="90" t="s">
        <v>583</v>
      </c>
      <c r="I133" s="77" t="s">
        <v>583</v>
      </c>
      <c r="J133" s="77" t="s">
        <v>564</v>
      </c>
      <c r="K133" s="77" t="s">
        <v>584</v>
      </c>
      <c r="L133" s="77" t="s">
        <v>570</v>
      </c>
      <c r="M133" s="77"/>
    </row>
    <row r="134" ht="19" spans="1:13">
      <c r="A134" s="77"/>
      <c r="B134" s="77"/>
      <c r="C134" s="78"/>
      <c r="D134" s="77"/>
      <c r="E134" s="89" t="s">
        <v>585</v>
      </c>
      <c r="F134" s="89" t="s">
        <v>586</v>
      </c>
      <c r="G134" s="77" t="s">
        <v>587</v>
      </c>
      <c r="H134" s="90" t="s">
        <v>635</v>
      </c>
      <c r="I134" s="77" t="s">
        <v>635</v>
      </c>
      <c r="J134" s="77" t="s">
        <v>564</v>
      </c>
      <c r="K134" s="77" t="s">
        <v>577</v>
      </c>
      <c r="L134" s="77" t="s">
        <v>570</v>
      </c>
      <c r="M134" s="77"/>
    </row>
    <row r="135" ht="19" spans="1:13">
      <c r="A135" s="77"/>
      <c r="B135" s="77"/>
      <c r="C135" s="78"/>
      <c r="D135" s="77"/>
      <c r="E135" s="89"/>
      <c r="F135" s="89" t="s">
        <v>589</v>
      </c>
      <c r="G135" s="77" t="s">
        <v>590</v>
      </c>
      <c r="H135" s="90" t="s">
        <v>636</v>
      </c>
      <c r="I135" s="77" t="s">
        <v>636</v>
      </c>
      <c r="J135" s="77" t="s">
        <v>564</v>
      </c>
      <c r="K135" s="77" t="s">
        <v>577</v>
      </c>
      <c r="L135" s="77" t="s">
        <v>570</v>
      </c>
      <c r="M135" s="77"/>
    </row>
    <row r="136" ht="19" spans="1:13">
      <c r="A136" s="77"/>
      <c r="B136" s="77"/>
      <c r="C136" s="78"/>
      <c r="D136" s="77"/>
      <c r="E136" s="89"/>
      <c r="F136" s="89" t="s">
        <v>592</v>
      </c>
      <c r="G136" s="77" t="s">
        <v>593</v>
      </c>
      <c r="H136" s="90" t="s">
        <v>637</v>
      </c>
      <c r="I136" s="77" t="s">
        <v>637</v>
      </c>
      <c r="J136" s="77" t="s">
        <v>564</v>
      </c>
      <c r="K136" s="77" t="s">
        <v>569</v>
      </c>
      <c r="L136" s="77" t="s">
        <v>570</v>
      </c>
      <c r="M136" s="77"/>
    </row>
    <row r="137" ht="19" spans="1:13">
      <c r="A137" s="77"/>
      <c r="B137" s="77"/>
      <c r="C137" s="78"/>
      <c r="D137" s="77"/>
      <c r="E137" s="89"/>
      <c r="F137" s="89" t="s">
        <v>595</v>
      </c>
      <c r="G137" s="77" t="s">
        <v>596</v>
      </c>
      <c r="H137" s="90" t="s">
        <v>597</v>
      </c>
      <c r="I137" s="77" t="s">
        <v>597</v>
      </c>
      <c r="J137" s="77" t="s">
        <v>564</v>
      </c>
      <c r="K137" s="77" t="s">
        <v>569</v>
      </c>
      <c r="L137" s="77" t="s">
        <v>570</v>
      </c>
      <c r="M137" s="77"/>
    </row>
    <row r="138" ht="19" spans="1:13">
      <c r="A138" s="77"/>
      <c r="B138" s="77"/>
      <c r="C138" s="78"/>
      <c r="D138" s="77"/>
      <c r="E138" s="89" t="s">
        <v>598</v>
      </c>
      <c r="F138" s="89" t="s">
        <v>599</v>
      </c>
      <c r="G138" s="77" t="s">
        <v>600</v>
      </c>
      <c r="H138" s="77" t="s">
        <v>601</v>
      </c>
      <c r="I138" s="77" t="s">
        <v>601</v>
      </c>
      <c r="J138" s="77" t="s">
        <v>564</v>
      </c>
      <c r="K138" s="77" t="s">
        <v>577</v>
      </c>
      <c r="L138" s="77" t="s">
        <v>570</v>
      </c>
      <c r="M138" s="77"/>
    </row>
    <row r="139" ht="19" spans="1:13">
      <c r="A139" s="77">
        <v>401001</v>
      </c>
      <c r="B139" s="77" t="s">
        <v>528</v>
      </c>
      <c r="C139" s="78">
        <v>237.35</v>
      </c>
      <c r="D139" s="77" t="s">
        <v>638</v>
      </c>
      <c r="E139" s="89" t="s">
        <v>561</v>
      </c>
      <c r="F139" s="89" t="s">
        <v>562</v>
      </c>
      <c r="G139" s="77" t="s">
        <v>563</v>
      </c>
      <c r="H139" s="77" t="s">
        <v>563</v>
      </c>
      <c r="I139" s="77" t="s">
        <v>563</v>
      </c>
      <c r="J139" s="77" t="s">
        <v>564</v>
      </c>
      <c r="K139" s="77" t="s">
        <v>565</v>
      </c>
      <c r="L139" s="77" t="s">
        <v>566</v>
      </c>
      <c r="M139" s="77"/>
    </row>
    <row r="140" ht="19" spans="1:13">
      <c r="A140" s="77"/>
      <c r="B140" s="77"/>
      <c r="C140" s="78"/>
      <c r="D140" s="77"/>
      <c r="E140" s="89"/>
      <c r="F140" s="89" t="s">
        <v>567</v>
      </c>
      <c r="G140" s="77" t="s">
        <v>568</v>
      </c>
      <c r="H140" s="77" t="s">
        <v>569</v>
      </c>
      <c r="I140" s="77" t="s">
        <v>569</v>
      </c>
      <c r="J140" s="77" t="s">
        <v>564</v>
      </c>
      <c r="K140" s="77"/>
      <c r="L140" s="77" t="s">
        <v>570</v>
      </c>
      <c r="M140" s="77"/>
    </row>
    <row r="141" ht="19" spans="1:13">
      <c r="A141" s="77"/>
      <c r="B141" s="77"/>
      <c r="C141" s="78"/>
      <c r="D141" s="77"/>
      <c r="E141" s="89"/>
      <c r="F141" s="89" t="s">
        <v>571</v>
      </c>
      <c r="G141" s="77" t="s">
        <v>572</v>
      </c>
      <c r="H141" s="77" t="s">
        <v>569</v>
      </c>
      <c r="I141" s="77" t="s">
        <v>569</v>
      </c>
      <c r="J141" s="77" t="s">
        <v>564</v>
      </c>
      <c r="K141" s="77"/>
      <c r="L141" s="77" t="s">
        <v>570</v>
      </c>
      <c r="M141" s="77"/>
    </row>
    <row r="142" ht="42.5" spans="1:13">
      <c r="A142" s="77"/>
      <c r="B142" s="77"/>
      <c r="C142" s="78"/>
      <c r="D142" s="77"/>
      <c r="E142" s="89" t="s">
        <v>573</v>
      </c>
      <c r="F142" s="89" t="s">
        <v>574</v>
      </c>
      <c r="G142" s="77" t="s">
        <v>575</v>
      </c>
      <c r="H142" s="77" t="s">
        <v>639</v>
      </c>
      <c r="I142" s="77" t="s">
        <v>639</v>
      </c>
      <c r="J142" s="77" t="s">
        <v>564</v>
      </c>
      <c r="K142" s="77" t="s">
        <v>577</v>
      </c>
      <c r="L142" s="77" t="s">
        <v>566</v>
      </c>
      <c r="M142" s="77"/>
    </row>
    <row r="143" ht="25.5" spans="1:13">
      <c r="A143" s="77"/>
      <c r="B143" s="77"/>
      <c r="C143" s="78"/>
      <c r="D143" s="77"/>
      <c r="E143" s="89"/>
      <c r="F143" s="89" t="s">
        <v>578</v>
      </c>
      <c r="G143" s="77" t="s">
        <v>579</v>
      </c>
      <c r="H143" s="77" t="s">
        <v>640</v>
      </c>
      <c r="I143" s="77" t="s">
        <v>640</v>
      </c>
      <c r="J143" s="77" t="s">
        <v>564</v>
      </c>
      <c r="K143" s="77" t="s">
        <v>577</v>
      </c>
      <c r="L143" s="77" t="s">
        <v>570</v>
      </c>
      <c r="M143" s="77"/>
    </row>
    <row r="144" ht="17" spans="1:13">
      <c r="A144" s="77"/>
      <c r="B144" s="77"/>
      <c r="C144" s="78"/>
      <c r="D144" s="77"/>
      <c r="E144" s="89"/>
      <c r="F144" s="89" t="s">
        <v>581</v>
      </c>
      <c r="G144" s="77" t="s">
        <v>582</v>
      </c>
      <c r="H144" s="77" t="s">
        <v>583</v>
      </c>
      <c r="I144" s="77" t="s">
        <v>583</v>
      </c>
      <c r="J144" s="77" t="s">
        <v>564</v>
      </c>
      <c r="K144" s="77" t="s">
        <v>584</v>
      </c>
      <c r="L144" s="77" t="s">
        <v>570</v>
      </c>
      <c r="M144" s="77"/>
    </row>
    <row r="145" ht="19" spans="1:13">
      <c r="A145" s="77"/>
      <c r="B145" s="77"/>
      <c r="C145" s="78"/>
      <c r="D145" s="77"/>
      <c r="E145" s="89" t="s">
        <v>585</v>
      </c>
      <c r="F145" s="89" t="s">
        <v>586</v>
      </c>
      <c r="G145" s="77" t="s">
        <v>587</v>
      </c>
      <c r="H145" s="77" t="s">
        <v>588</v>
      </c>
      <c r="I145" s="77" t="s">
        <v>588</v>
      </c>
      <c r="J145" s="77" t="s">
        <v>564</v>
      </c>
      <c r="K145" s="77" t="s">
        <v>577</v>
      </c>
      <c r="L145" s="77" t="s">
        <v>570</v>
      </c>
      <c r="M145" s="77"/>
    </row>
    <row r="146" ht="19" spans="1:13">
      <c r="A146" s="77"/>
      <c r="B146" s="77"/>
      <c r="C146" s="78"/>
      <c r="D146" s="77"/>
      <c r="E146" s="89"/>
      <c r="F146" s="89" t="s">
        <v>589</v>
      </c>
      <c r="G146" s="77" t="s">
        <v>590</v>
      </c>
      <c r="H146" s="77" t="s">
        <v>641</v>
      </c>
      <c r="I146" s="77" t="s">
        <v>641</v>
      </c>
      <c r="J146" s="77" t="s">
        <v>564</v>
      </c>
      <c r="K146" s="77" t="s">
        <v>577</v>
      </c>
      <c r="L146" s="77" t="s">
        <v>570</v>
      </c>
      <c r="M146" s="77"/>
    </row>
    <row r="147" ht="19" spans="1:13">
      <c r="A147" s="77"/>
      <c r="B147" s="77"/>
      <c r="C147" s="78"/>
      <c r="D147" s="77"/>
      <c r="E147" s="89"/>
      <c r="F147" s="89" t="s">
        <v>592</v>
      </c>
      <c r="G147" s="77" t="s">
        <v>593</v>
      </c>
      <c r="H147" s="77" t="s">
        <v>594</v>
      </c>
      <c r="I147" s="77" t="s">
        <v>594</v>
      </c>
      <c r="J147" s="77" t="s">
        <v>564</v>
      </c>
      <c r="K147" s="77" t="s">
        <v>569</v>
      </c>
      <c r="L147" s="77" t="s">
        <v>570</v>
      </c>
      <c r="M147" s="77"/>
    </row>
    <row r="148" ht="19" spans="1:13">
      <c r="A148" s="77"/>
      <c r="B148" s="77"/>
      <c r="C148" s="78"/>
      <c r="D148" s="77"/>
      <c r="E148" s="89"/>
      <c r="F148" s="89" t="s">
        <v>595</v>
      </c>
      <c r="G148" s="77" t="s">
        <v>596</v>
      </c>
      <c r="H148" s="77" t="s">
        <v>597</v>
      </c>
      <c r="I148" s="77" t="s">
        <v>597</v>
      </c>
      <c r="J148" s="77" t="s">
        <v>564</v>
      </c>
      <c r="K148" s="77" t="s">
        <v>569</v>
      </c>
      <c r="L148" s="77" t="s">
        <v>570</v>
      </c>
      <c r="M148" s="77"/>
    </row>
    <row r="149" ht="19" spans="1:13">
      <c r="A149" s="77"/>
      <c r="B149" s="77"/>
      <c r="C149" s="78"/>
      <c r="D149" s="77"/>
      <c r="E149" s="89" t="s">
        <v>598</v>
      </c>
      <c r="F149" s="89" t="s">
        <v>599</v>
      </c>
      <c r="G149" s="77" t="s">
        <v>600</v>
      </c>
      <c r="H149" s="77" t="s">
        <v>601</v>
      </c>
      <c r="I149" s="77" t="s">
        <v>601</v>
      </c>
      <c r="J149" s="77" t="s">
        <v>564</v>
      </c>
      <c r="K149" s="77" t="s">
        <v>577</v>
      </c>
      <c r="L149" s="77" t="s">
        <v>570</v>
      </c>
      <c r="M149" s="77"/>
    </row>
    <row r="150" ht="19" spans="1:13">
      <c r="A150" s="77">
        <v>401001</v>
      </c>
      <c r="B150" s="77" t="s">
        <v>529</v>
      </c>
      <c r="C150" s="78">
        <v>35</v>
      </c>
      <c r="D150" s="77" t="s">
        <v>642</v>
      </c>
      <c r="E150" s="89" t="s">
        <v>561</v>
      </c>
      <c r="F150" s="89" t="s">
        <v>562</v>
      </c>
      <c r="G150" s="77" t="s">
        <v>563</v>
      </c>
      <c r="H150" s="77" t="s">
        <v>563</v>
      </c>
      <c r="I150" s="77" t="s">
        <v>563</v>
      </c>
      <c r="J150" s="77" t="s">
        <v>564</v>
      </c>
      <c r="K150" s="77" t="s">
        <v>565</v>
      </c>
      <c r="L150" s="77" t="s">
        <v>566</v>
      </c>
      <c r="M150" s="77"/>
    </row>
    <row r="151" ht="19" spans="1:13">
      <c r="A151" s="77"/>
      <c r="B151" s="77"/>
      <c r="C151" s="78"/>
      <c r="D151" s="77"/>
      <c r="E151" s="89"/>
      <c r="F151" s="89" t="s">
        <v>567</v>
      </c>
      <c r="G151" s="77" t="s">
        <v>568</v>
      </c>
      <c r="H151" s="77" t="s">
        <v>569</v>
      </c>
      <c r="I151" s="77" t="s">
        <v>569</v>
      </c>
      <c r="J151" s="77" t="s">
        <v>564</v>
      </c>
      <c r="K151" s="77"/>
      <c r="L151" s="77" t="s">
        <v>570</v>
      </c>
      <c r="M151" s="77"/>
    </row>
    <row r="152" ht="19" spans="1:13">
      <c r="A152" s="77"/>
      <c r="B152" s="77"/>
      <c r="C152" s="78"/>
      <c r="D152" s="77"/>
      <c r="E152" s="89"/>
      <c r="F152" s="89" t="s">
        <v>571</v>
      </c>
      <c r="G152" s="77" t="s">
        <v>572</v>
      </c>
      <c r="H152" s="77" t="s">
        <v>569</v>
      </c>
      <c r="I152" s="77" t="s">
        <v>569</v>
      </c>
      <c r="J152" s="77" t="s">
        <v>564</v>
      </c>
      <c r="K152" s="77"/>
      <c r="L152" s="77" t="s">
        <v>570</v>
      </c>
      <c r="M152" s="77"/>
    </row>
    <row r="153" ht="42.5" spans="1:13">
      <c r="A153" s="77"/>
      <c r="B153" s="77"/>
      <c r="C153" s="78"/>
      <c r="D153" s="77"/>
      <c r="E153" s="89" t="s">
        <v>573</v>
      </c>
      <c r="F153" s="89" t="s">
        <v>574</v>
      </c>
      <c r="G153" s="77" t="s">
        <v>575</v>
      </c>
      <c r="H153" s="77" t="s">
        <v>639</v>
      </c>
      <c r="I153" s="77" t="s">
        <v>639</v>
      </c>
      <c r="J153" s="77" t="s">
        <v>564</v>
      </c>
      <c r="K153" s="77" t="s">
        <v>577</v>
      </c>
      <c r="L153" s="77" t="s">
        <v>566</v>
      </c>
      <c r="M153" s="77"/>
    </row>
    <row r="154" ht="25.5" spans="1:13">
      <c r="A154" s="77"/>
      <c r="B154" s="77"/>
      <c r="C154" s="78"/>
      <c r="D154" s="77"/>
      <c r="E154" s="89"/>
      <c r="F154" s="89" t="s">
        <v>578</v>
      </c>
      <c r="G154" s="77" t="s">
        <v>579</v>
      </c>
      <c r="H154" s="77" t="s">
        <v>640</v>
      </c>
      <c r="I154" s="77" t="s">
        <v>640</v>
      </c>
      <c r="J154" s="77" t="s">
        <v>564</v>
      </c>
      <c r="K154" s="77" t="s">
        <v>577</v>
      </c>
      <c r="L154" s="77" t="s">
        <v>570</v>
      </c>
      <c r="M154" s="77"/>
    </row>
    <row r="155" ht="17" spans="1:13">
      <c r="A155" s="77"/>
      <c r="B155" s="77"/>
      <c r="C155" s="78"/>
      <c r="D155" s="77"/>
      <c r="E155" s="89"/>
      <c r="F155" s="89" t="s">
        <v>581</v>
      </c>
      <c r="G155" s="77" t="s">
        <v>582</v>
      </c>
      <c r="H155" s="77" t="s">
        <v>583</v>
      </c>
      <c r="I155" s="77" t="s">
        <v>583</v>
      </c>
      <c r="J155" s="77" t="s">
        <v>564</v>
      </c>
      <c r="K155" s="77" t="s">
        <v>584</v>
      </c>
      <c r="L155" s="77" t="s">
        <v>570</v>
      </c>
      <c r="M155" s="77"/>
    </row>
    <row r="156" ht="19" spans="1:13">
      <c r="A156" s="77"/>
      <c r="B156" s="77"/>
      <c r="C156" s="78"/>
      <c r="D156" s="77"/>
      <c r="E156" s="89" t="s">
        <v>585</v>
      </c>
      <c r="F156" s="89" t="s">
        <v>586</v>
      </c>
      <c r="G156" s="77" t="s">
        <v>587</v>
      </c>
      <c r="H156" s="77" t="s">
        <v>588</v>
      </c>
      <c r="I156" s="77" t="s">
        <v>588</v>
      </c>
      <c r="J156" s="77" t="s">
        <v>564</v>
      </c>
      <c r="K156" s="77" t="s">
        <v>577</v>
      </c>
      <c r="L156" s="77" t="s">
        <v>570</v>
      </c>
      <c r="M156" s="77"/>
    </row>
    <row r="157" ht="25.5" spans="1:13">
      <c r="A157" s="77"/>
      <c r="B157" s="77"/>
      <c r="C157" s="78"/>
      <c r="D157" s="77"/>
      <c r="E157" s="89"/>
      <c r="F157" s="89" t="s">
        <v>589</v>
      </c>
      <c r="G157" s="77" t="s">
        <v>590</v>
      </c>
      <c r="H157" s="77" t="s">
        <v>643</v>
      </c>
      <c r="I157" s="77" t="s">
        <v>643</v>
      </c>
      <c r="J157" s="77" t="s">
        <v>564</v>
      </c>
      <c r="K157" s="77" t="s">
        <v>577</v>
      </c>
      <c r="L157" s="77" t="s">
        <v>570</v>
      </c>
      <c r="M157" s="77"/>
    </row>
    <row r="158" ht="19" spans="1:13">
      <c r="A158" s="77"/>
      <c r="B158" s="77"/>
      <c r="C158" s="78"/>
      <c r="D158" s="77"/>
      <c r="E158" s="89"/>
      <c r="F158" s="89" t="s">
        <v>592</v>
      </c>
      <c r="G158" s="77" t="s">
        <v>593</v>
      </c>
      <c r="H158" s="77" t="s">
        <v>594</v>
      </c>
      <c r="I158" s="77" t="s">
        <v>594</v>
      </c>
      <c r="J158" s="77" t="s">
        <v>564</v>
      </c>
      <c r="K158" s="77" t="s">
        <v>569</v>
      </c>
      <c r="L158" s="77" t="s">
        <v>570</v>
      </c>
      <c r="M158" s="77"/>
    </row>
    <row r="159" ht="19" spans="1:13">
      <c r="A159" s="77"/>
      <c r="B159" s="77"/>
      <c r="C159" s="78"/>
      <c r="D159" s="77"/>
      <c r="E159" s="89"/>
      <c r="F159" s="89" t="s">
        <v>595</v>
      </c>
      <c r="G159" s="77" t="s">
        <v>596</v>
      </c>
      <c r="H159" s="77" t="s">
        <v>597</v>
      </c>
      <c r="I159" s="77" t="s">
        <v>597</v>
      </c>
      <c r="J159" s="77" t="s">
        <v>564</v>
      </c>
      <c r="K159" s="77" t="s">
        <v>569</v>
      </c>
      <c r="L159" s="77" t="s">
        <v>570</v>
      </c>
      <c r="M159" s="77"/>
    </row>
    <row r="160" ht="19" spans="1:13">
      <c r="A160" s="77"/>
      <c r="B160" s="77"/>
      <c r="C160" s="78"/>
      <c r="D160" s="77"/>
      <c r="E160" s="89" t="s">
        <v>598</v>
      </c>
      <c r="F160" s="89" t="s">
        <v>599</v>
      </c>
      <c r="G160" s="77" t="s">
        <v>600</v>
      </c>
      <c r="H160" s="77" t="s">
        <v>601</v>
      </c>
      <c r="I160" s="77" t="s">
        <v>601</v>
      </c>
      <c r="J160" s="77" t="s">
        <v>564</v>
      </c>
      <c r="K160" s="77" t="s">
        <v>577</v>
      </c>
      <c r="L160" s="77" t="s">
        <v>570</v>
      </c>
      <c r="M160" s="77"/>
    </row>
    <row r="161" ht="34" spans="1:13">
      <c r="A161" s="77">
        <v>401001</v>
      </c>
      <c r="B161" s="77" t="s">
        <v>530</v>
      </c>
      <c r="C161" s="78">
        <v>80</v>
      </c>
      <c r="D161" s="77" t="s">
        <v>644</v>
      </c>
      <c r="E161" s="89" t="s">
        <v>561</v>
      </c>
      <c r="F161" s="89" t="s">
        <v>562</v>
      </c>
      <c r="G161" s="77" t="s">
        <v>563</v>
      </c>
      <c r="H161" s="77" t="s">
        <v>645</v>
      </c>
      <c r="I161" s="77" t="s">
        <v>645</v>
      </c>
      <c r="J161" s="77" t="s">
        <v>564</v>
      </c>
      <c r="K161" s="77" t="s">
        <v>565</v>
      </c>
      <c r="L161" s="77" t="s">
        <v>566</v>
      </c>
      <c r="M161" s="77"/>
    </row>
    <row r="162" ht="19" spans="1:13">
      <c r="A162" s="77"/>
      <c r="B162" s="77"/>
      <c r="C162" s="78"/>
      <c r="D162" s="77"/>
      <c r="E162" s="89"/>
      <c r="F162" s="89" t="s">
        <v>567</v>
      </c>
      <c r="G162" s="77" t="s">
        <v>568</v>
      </c>
      <c r="H162" s="77" t="s">
        <v>569</v>
      </c>
      <c r="I162" s="77" t="s">
        <v>569</v>
      </c>
      <c r="J162" s="77" t="s">
        <v>564</v>
      </c>
      <c r="K162" s="77"/>
      <c r="L162" s="77" t="s">
        <v>570</v>
      </c>
      <c r="M162" s="77"/>
    </row>
    <row r="163" ht="19" spans="1:13">
      <c r="A163" s="77"/>
      <c r="B163" s="77"/>
      <c r="C163" s="78"/>
      <c r="D163" s="77"/>
      <c r="E163" s="89"/>
      <c r="F163" s="89" t="s">
        <v>571</v>
      </c>
      <c r="G163" s="77" t="s">
        <v>572</v>
      </c>
      <c r="H163" s="77" t="s">
        <v>569</v>
      </c>
      <c r="I163" s="77" t="s">
        <v>569</v>
      </c>
      <c r="J163" s="77" t="s">
        <v>564</v>
      </c>
      <c r="K163" s="77"/>
      <c r="L163" s="77" t="s">
        <v>570</v>
      </c>
      <c r="M163" s="77"/>
    </row>
    <row r="164" ht="17" spans="1:13">
      <c r="A164" s="77"/>
      <c r="B164" s="77"/>
      <c r="C164" s="78"/>
      <c r="D164" s="77"/>
      <c r="E164" s="89" t="s">
        <v>573</v>
      </c>
      <c r="F164" s="89" t="s">
        <v>574</v>
      </c>
      <c r="G164" s="77" t="s">
        <v>575</v>
      </c>
      <c r="H164" s="77" t="s">
        <v>646</v>
      </c>
      <c r="I164" s="77" t="s">
        <v>646</v>
      </c>
      <c r="J164" s="77" t="s">
        <v>564</v>
      </c>
      <c r="K164" s="77" t="s">
        <v>577</v>
      </c>
      <c r="L164" s="77" t="s">
        <v>566</v>
      </c>
      <c r="M164" s="77"/>
    </row>
    <row r="165" ht="85" spans="1:13">
      <c r="A165" s="77"/>
      <c r="B165" s="77"/>
      <c r="C165" s="78"/>
      <c r="D165" s="77"/>
      <c r="E165" s="89"/>
      <c r="F165" s="89" t="s">
        <v>578</v>
      </c>
      <c r="G165" s="77" t="s">
        <v>579</v>
      </c>
      <c r="H165" s="77" t="s">
        <v>647</v>
      </c>
      <c r="I165" s="77" t="s">
        <v>647</v>
      </c>
      <c r="J165" s="77" t="s">
        <v>564</v>
      </c>
      <c r="K165" s="77" t="s">
        <v>577</v>
      </c>
      <c r="L165" s="77" t="s">
        <v>570</v>
      </c>
      <c r="M165" s="77"/>
    </row>
    <row r="166" ht="17" spans="1:13">
      <c r="A166" s="77"/>
      <c r="B166" s="77"/>
      <c r="C166" s="78"/>
      <c r="D166" s="77"/>
      <c r="E166" s="89"/>
      <c r="F166" s="89" t="s">
        <v>581</v>
      </c>
      <c r="G166" s="77" t="s">
        <v>582</v>
      </c>
      <c r="H166" s="77" t="s">
        <v>583</v>
      </c>
      <c r="I166" s="77" t="s">
        <v>583</v>
      </c>
      <c r="J166" s="77" t="s">
        <v>564</v>
      </c>
      <c r="K166" s="77" t="s">
        <v>584</v>
      </c>
      <c r="L166" s="77" t="s">
        <v>570</v>
      </c>
      <c r="M166" s="77"/>
    </row>
    <row r="167" ht="19" spans="1:13">
      <c r="A167" s="77"/>
      <c r="B167" s="77"/>
      <c r="C167" s="78"/>
      <c r="D167" s="77"/>
      <c r="E167" s="89" t="s">
        <v>585</v>
      </c>
      <c r="F167" s="89" t="s">
        <v>586</v>
      </c>
      <c r="G167" s="77" t="s">
        <v>587</v>
      </c>
      <c r="H167" s="77" t="s">
        <v>587</v>
      </c>
      <c r="I167" s="77" t="s">
        <v>587</v>
      </c>
      <c r="J167" s="77" t="s">
        <v>564</v>
      </c>
      <c r="K167" s="77" t="s">
        <v>577</v>
      </c>
      <c r="L167" s="77" t="s">
        <v>570</v>
      </c>
      <c r="M167" s="77"/>
    </row>
    <row r="168" ht="19" spans="1:13">
      <c r="A168" s="77"/>
      <c r="B168" s="77"/>
      <c r="C168" s="78"/>
      <c r="D168" s="77"/>
      <c r="E168" s="89"/>
      <c r="F168" s="89" t="s">
        <v>589</v>
      </c>
      <c r="G168" s="77" t="s">
        <v>590</v>
      </c>
      <c r="H168" s="77" t="s">
        <v>648</v>
      </c>
      <c r="I168" s="77" t="s">
        <v>648</v>
      </c>
      <c r="J168" s="77" t="s">
        <v>564</v>
      </c>
      <c r="K168" s="77" t="s">
        <v>577</v>
      </c>
      <c r="L168" s="77" t="s">
        <v>570</v>
      </c>
      <c r="M168" s="77"/>
    </row>
    <row r="169" ht="19" spans="1:13">
      <c r="A169" s="77"/>
      <c r="B169" s="77"/>
      <c r="C169" s="78"/>
      <c r="D169" s="77"/>
      <c r="E169" s="89"/>
      <c r="F169" s="89" t="s">
        <v>592</v>
      </c>
      <c r="G169" s="77" t="s">
        <v>593</v>
      </c>
      <c r="H169" s="77" t="s">
        <v>593</v>
      </c>
      <c r="I169" s="77" t="s">
        <v>593</v>
      </c>
      <c r="J169" s="77" t="s">
        <v>564</v>
      </c>
      <c r="K169" s="77" t="s">
        <v>569</v>
      </c>
      <c r="L169" s="77" t="s">
        <v>570</v>
      </c>
      <c r="M169" s="77"/>
    </row>
    <row r="170" ht="19" spans="1:13">
      <c r="A170" s="77"/>
      <c r="B170" s="77"/>
      <c r="C170" s="78"/>
      <c r="D170" s="77"/>
      <c r="E170" s="89"/>
      <c r="F170" s="89" t="s">
        <v>595</v>
      </c>
      <c r="G170" s="77" t="s">
        <v>596</v>
      </c>
      <c r="H170" s="77" t="s">
        <v>597</v>
      </c>
      <c r="I170" s="77" t="s">
        <v>597</v>
      </c>
      <c r="J170" s="77" t="s">
        <v>564</v>
      </c>
      <c r="K170" s="77" t="s">
        <v>569</v>
      </c>
      <c r="L170" s="77" t="s">
        <v>570</v>
      </c>
      <c r="M170" s="77"/>
    </row>
    <row r="171" ht="34" spans="1:13">
      <c r="A171" s="77"/>
      <c r="B171" s="77"/>
      <c r="C171" s="78"/>
      <c r="D171" s="77"/>
      <c r="E171" s="89" t="s">
        <v>598</v>
      </c>
      <c r="F171" s="89" t="s">
        <v>599</v>
      </c>
      <c r="G171" s="77" t="s">
        <v>600</v>
      </c>
      <c r="H171" s="77" t="s">
        <v>649</v>
      </c>
      <c r="I171" s="77" t="s">
        <v>649</v>
      </c>
      <c r="J171" s="77" t="s">
        <v>564</v>
      </c>
      <c r="K171" s="77" t="s">
        <v>577</v>
      </c>
      <c r="L171" s="77" t="s">
        <v>570</v>
      </c>
      <c r="M171" s="77"/>
    </row>
    <row r="172" ht="19" spans="1:13">
      <c r="A172" s="77">
        <v>401001</v>
      </c>
      <c r="B172" s="77" t="s">
        <v>531</v>
      </c>
      <c r="C172" s="78">
        <v>40</v>
      </c>
      <c r="D172" s="77" t="s">
        <v>650</v>
      </c>
      <c r="E172" s="89" t="s">
        <v>561</v>
      </c>
      <c r="F172" s="89" t="s">
        <v>562</v>
      </c>
      <c r="G172" s="77" t="s">
        <v>563</v>
      </c>
      <c r="H172" s="77" t="s">
        <v>563</v>
      </c>
      <c r="I172" s="77" t="s">
        <v>563</v>
      </c>
      <c r="J172" s="77" t="s">
        <v>564</v>
      </c>
      <c r="K172" s="77" t="s">
        <v>565</v>
      </c>
      <c r="L172" s="77" t="s">
        <v>566</v>
      </c>
      <c r="M172" s="77"/>
    </row>
    <row r="173" ht="19" spans="1:13">
      <c r="A173" s="77"/>
      <c r="B173" s="77"/>
      <c r="C173" s="78"/>
      <c r="D173" s="77"/>
      <c r="E173" s="89"/>
      <c r="F173" s="89" t="s">
        <v>567</v>
      </c>
      <c r="G173" s="77" t="s">
        <v>568</v>
      </c>
      <c r="H173" s="77" t="s">
        <v>569</v>
      </c>
      <c r="I173" s="77" t="s">
        <v>569</v>
      </c>
      <c r="J173" s="77" t="s">
        <v>564</v>
      </c>
      <c r="K173" s="77"/>
      <c r="L173" s="77" t="s">
        <v>570</v>
      </c>
      <c r="M173" s="77"/>
    </row>
    <row r="174" ht="19" spans="1:13">
      <c r="A174" s="77"/>
      <c r="B174" s="77"/>
      <c r="C174" s="78"/>
      <c r="D174" s="77"/>
      <c r="E174" s="89"/>
      <c r="F174" s="89" t="s">
        <v>571</v>
      </c>
      <c r="G174" s="77" t="s">
        <v>572</v>
      </c>
      <c r="H174" s="77" t="s">
        <v>569</v>
      </c>
      <c r="I174" s="77" t="s">
        <v>569</v>
      </c>
      <c r="J174" s="77" t="s">
        <v>564</v>
      </c>
      <c r="K174" s="77"/>
      <c r="L174" s="77" t="s">
        <v>570</v>
      </c>
      <c r="M174" s="77"/>
    </row>
    <row r="175" ht="42.5" spans="1:13">
      <c r="A175" s="77"/>
      <c r="B175" s="77"/>
      <c r="C175" s="78"/>
      <c r="D175" s="77"/>
      <c r="E175" s="89" t="s">
        <v>573</v>
      </c>
      <c r="F175" s="89" t="s">
        <v>574</v>
      </c>
      <c r="G175" s="77" t="s">
        <v>575</v>
      </c>
      <c r="H175" s="77" t="s">
        <v>639</v>
      </c>
      <c r="I175" s="77" t="s">
        <v>639</v>
      </c>
      <c r="J175" s="77" t="s">
        <v>564</v>
      </c>
      <c r="K175" s="77" t="s">
        <v>577</v>
      </c>
      <c r="L175" s="77" t="s">
        <v>566</v>
      </c>
      <c r="M175" s="77"/>
    </row>
    <row r="176" ht="25.5" spans="1:13">
      <c r="A176" s="77"/>
      <c r="B176" s="77"/>
      <c r="C176" s="78"/>
      <c r="D176" s="77"/>
      <c r="E176" s="89"/>
      <c r="F176" s="89" t="s">
        <v>578</v>
      </c>
      <c r="G176" s="77" t="s">
        <v>579</v>
      </c>
      <c r="H176" s="77" t="s">
        <v>640</v>
      </c>
      <c r="I176" s="77" t="s">
        <v>640</v>
      </c>
      <c r="J176" s="77" t="s">
        <v>564</v>
      </c>
      <c r="K176" s="77" t="s">
        <v>577</v>
      </c>
      <c r="L176" s="77" t="s">
        <v>570</v>
      </c>
      <c r="M176" s="77"/>
    </row>
    <row r="177" ht="17" spans="1:13">
      <c r="A177" s="77"/>
      <c r="B177" s="77"/>
      <c r="C177" s="78"/>
      <c r="D177" s="77"/>
      <c r="E177" s="89"/>
      <c r="F177" s="89" t="s">
        <v>581</v>
      </c>
      <c r="G177" s="77" t="s">
        <v>582</v>
      </c>
      <c r="H177" s="77" t="s">
        <v>583</v>
      </c>
      <c r="I177" s="77" t="s">
        <v>583</v>
      </c>
      <c r="J177" s="77" t="s">
        <v>564</v>
      </c>
      <c r="K177" s="77" t="s">
        <v>584</v>
      </c>
      <c r="L177" s="77" t="s">
        <v>570</v>
      </c>
      <c r="M177" s="77"/>
    </row>
    <row r="178" ht="19" spans="1:13">
      <c r="A178" s="77"/>
      <c r="B178" s="77"/>
      <c r="C178" s="78"/>
      <c r="D178" s="77"/>
      <c r="E178" s="89" t="s">
        <v>585</v>
      </c>
      <c r="F178" s="89" t="s">
        <v>586</v>
      </c>
      <c r="G178" s="77" t="s">
        <v>587</v>
      </c>
      <c r="H178" s="77" t="s">
        <v>588</v>
      </c>
      <c r="I178" s="77" t="s">
        <v>588</v>
      </c>
      <c r="J178" s="77" t="s">
        <v>564</v>
      </c>
      <c r="K178" s="77" t="s">
        <v>577</v>
      </c>
      <c r="L178" s="77" t="s">
        <v>570</v>
      </c>
      <c r="M178" s="77"/>
    </row>
    <row r="179" ht="25.5" spans="1:13">
      <c r="A179" s="77"/>
      <c r="B179" s="77"/>
      <c r="C179" s="78"/>
      <c r="D179" s="77"/>
      <c r="E179" s="89"/>
      <c r="F179" s="89" t="s">
        <v>589</v>
      </c>
      <c r="G179" s="77" t="s">
        <v>590</v>
      </c>
      <c r="H179" s="77" t="s">
        <v>651</v>
      </c>
      <c r="I179" s="77" t="s">
        <v>651</v>
      </c>
      <c r="J179" s="77" t="s">
        <v>564</v>
      </c>
      <c r="K179" s="77" t="s">
        <v>577</v>
      </c>
      <c r="L179" s="77" t="s">
        <v>570</v>
      </c>
      <c r="M179" s="77"/>
    </row>
    <row r="180" ht="19" spans="1:13">
      <c r="A180" s="77"/>
      <c r="B180" s="77"/>
      <c r="C180" s="78"/>
      <c r="D180" s="77"/>
      <c r="E180" s="89"/>
      <c r="F180" s="89" t="s">
        <v>592</v>
      </c>
      <c r="G180" s="77" t="s">
        <v>593</v>
      </c>
      <c r="H180" s="77" t="s">
        <v>594</v>
      </c>
      <c r="I180" s="77" t="s">
        <v>594</v>
      </c>
      <c r="J180" s="77" t="s">
        <v>564</v>
      </c>
      <c r="K180" s="77" t="s">
        <v>569</v>
      </c>
      <c r="L180" s="77" t="s">
        <v>570</v>
      </c>
      <c r="M180" s="77"/>
    </row>
    <row r="181" ht="19" spans="1:13">
      <c r="A181" s="77"/>
      <c r="B181" s="77"/>
      <c r="C181" s="78"/>
      <c r="D181" s="77"/>
      <c r="E181" s="89"/>
      <c r="F181" s="89" t="s">
        <v>595</v>
      </c>
      <c r="G181" s="77" t="s">
        <v>596</v>
      </c>
      <c r="H181" s="77" t="s">
        <v>597</v>
      </c>
      <c r="I181" s="77" t="s">
        <v>597</v>
      </c>
      <c r="J181" s="77" t="s">
        <v>564</v>
      </c>
      <c r="K181" s="77" t="s">
        <v>569</v>
      </c>
      <c r="L181" s="77" t="s">
        <v>570</v>
      </c>
      <c r="M181" s="77"/>
    </row>
    <row r="182" ht="19" spans="1:13">
      <c r="A182" s="77"/>
      <c r="B182" s="77"/>
      <c r="C182" s="78"/>
      <c r="D182" s="77"/>
      <c r="E182" s="89" t="s">
        <v>598</v>
      </c>
      <c r="F182" s="89" t="s">
        <v>599</v>
      </c>
      <c r="G182" s="77" t="s">
        <v>600</v>
      </c>
      <c r="H182" s="77" t="s">
        <v>601</v>
      </c>
      <c r="I182" s="77" t="s">
        <v>601</v>
      </c>
      <c r="J182" s="77" t="s">
        <v>564</v>
      </c>
      <c r="K182" s="77" t="s">
        <v>577</v>
      </c>
      <c r="L182" s="77" t="s">
        <v>570</v>
      </c>
      <c r="M182" s="77"/>
    </row>
    <row r="183" ht="19" spans="1:13">
      <c r="A183" s="77">
        <v>401001</v>
      </c>
      <c r="B183" s="77" t="s">
        <v>532</v>
      </c>
      <c r="C183" s="78">
        <v>35</v>
      </c>
      <c r="D183" s="77" t="s">
        <v>652</v>
      </c>
      <c r="E183" s="89" t="s">
        <v>561</v>
      </c>
      <c r="F183" s="89" t="s">
        <v>562</v>
      </c>
      <c r="G183" s="77" t="s">
        <v>563</v>
      </c>
      <c r="H183" s="77" t="s">
        <v>563</v>
      </c>
      <c r="I183" s="77" t="s">
        <v>563</v>
      </c>
      <c r="J183" s="77" t="s">
        <v>564</v>
      </c>
      <c r="K183" s="77" t="s">
        <v>565</v>
      </c>
      <c r="L183" s="77" t="s">
        <v>566</v>
      </c>
      <c r="M183" s="77"/>
    </row>
    <row r="184" ht="19" spans="1:13">
      <c r="A184" s="77"/>
      <c r="B184" s="77"/>
      <c r="C184" s="78"/>
      <c r="D184" s="77"/>
      <c r="E184" s="89"/>
      <c r="F184" s="89" t="s">
        <v>567</v>
      </c>
      <c r="G184" s="77" t="s">
        <v>568</v>
      </c>
      <c r="H184" s="77" t="s">
        <v>569</v>
      </c>
      <c r="I184" s="77" t="s">
        <v>569</v>
      </c>
      <c r="J184" s="77" t="s">
        <v>564</v>
      </c>
      <c r="K184" s="77"/>
      <c r="L184" s="77" t="s">
        <v>570</v>
      </c>
      <c r="M184" s="77"/>
    </row>
    <row r="185" ht="19" spans="1:13">
      <c r="A185" s="77"/>
      <c r="B185" s="77"/>
      <c r="C185" s="78"/>
      <c r="D185" s="77"/>
      <c r="E185" s="89"/>
      <c r="F185" s="89" t="s">
        <v>571</v>
      </c>
      <c r="G185" s="77" t="s">
        <v>572</v>
      </c>
      <c r="H185" s="77" t="s">
        <v>569</v>
      </c>
      <c r="I185" s="77" t="s">
        <v>569</v>
      </c>
      <c r="J185" s="77" t="s">
        <v>564</v>
      </c>
      <c r="K185" s="77"/>
      <c r="L185" s="77" t="s">
        <v>570</v>
      </c>
      <c r="M185" s="77"/>
    </row>
    <row r="186" ht="68" spans="1:13">
      <c r="A186" s="77"/>
      <c r="B186" s="77"/>
      <c r="C186" s="78"/>
      <c r="D186" s="77"/>
      <c r="E186" s="89" t="s">
        <v>573</v>
      </c>
      <c r="F186" s="89" t="s">
        <v>574</v>
      </c>
      <c r="G186" s="77" t="s">
        <v>575</v>
      </c>
      <c r="H186" s="77" t="s">
        <v>653</v>
      </c>
      <c r="I186" s="77" t="s">
        <v>653</v>
      </c>
      <c r="J186" s="77" t="s">
        <v>564</v>
      </c>
      <c r="K186" s="77" t="s">
        <v>577</v>
      </c>
      <c r="L186" s="77" t="s">
        <v>566</v>
      </c>
      <c r="M186" s="77"/>
    </row>
    <row r="187" ht="42.5" spans="1:13">
      <c r="A187" s="77"/>
      <c r="B187" s="77"/>
      <c r="C187" s="78"/>
      <c r="D187" s="77"/>
      <c r="E187" s="89"/>
      <c r="F187" s="89" t="s">
        <v>578</v>
      </c>
      <c r="G187" s="77" t="s">
        <v>579</v>
      </c>
      <c r="H187" s="77" t="s">
        <v>654</v>
      </c>
      <c r="I187" s="77" t="s">
        <v>654</v>
      </c>
      <c r="J187" s="77" t="s">
        <v>564</v>
      </c>
      <c r="K187" s="77" t="s">
        <v>577</v>
      </c>
      <c r="L187" s="77" t="s">
        <v>570</v>
      </c>
      <c r="M187" s="77"/>
    </row>
    <row r="188" ht="17" spans="1:13">
      <c r="A188" s="77"/>
      <c r="B188" s="77"/>
      <c r="C188" s="78"/>
      <c r="D188" s="77"/>
      <c r="E188" s="89"/>
      <c r="F188" s="89" t="s">
        <v>581</v>
      </c>
      <c r="G188" s="77" t="s">
        <v>582</v>
      </c>
      <c r="H188" s="77" t="s">
        <v>583</v>
      </c>
      <c r="I188" s="77" t="s">
        <v>583</v>
      </c>
      <c r="J188" s="77" t="s">
        <v>564</v>
      </c>
      <c r="K188" s="77" t="s">
        <v>584</v>
      </c>
      <c r="L188" s="77" t="s">
        <v>570</v>
      </c>
      <c r="M188" s="77"/>
    </row>
    <row r="189" ht="19" spans="1:13">
      <c r="A189" s="77"/>
      <c r="B189" s="77"/>
      <c r="C189" s="78"/>
      <c r="D189" s="77"/>
      <c r="E189" s="89" t="s">
        <v>585</v>
      </c>
      <c r="F189" s="89" t="s">
        <v>586</v>
      </c>
      <c r="G189" s="77" t="s">
        <v>587</v>
      </c>
      <c r="H189" s="77" t="s">
        <v>588</v>
      </c>
      <c r="I189" s="77" t="s">
        <v>588</v>
      </c>
      <c r="J189" s="77" t="s">
        <v>564</v>
      </c>
      <c r="K189" s="77" t="s">
        <v>577</v>
      </c>
      <c r="L189" s="77" t="s">
        <v>570</v>
      </c>
      <c r="M189" s="77"/>
    </row>
    <row r="190" ht="19" spans="1:13">
      <c r="A190" s="77"/>
      <c r="B190" s="77"/>
      <c r="C190" s="78"/>
      <c r="D190" s="77"/>
      <c r="E190" s="89"/>
      <c r="F190" s="89" t="s">
        <v>589</v>
      </c>
      <c r="G190" s="77" t="s">
        <v>590</v>
      </c>
      <c r="H190" s="77" t="s">
        <v>588</v>
      </c>
      <c r="I190" s="77" t="s">
        <v>588</v>
      </c>
      <c r="J190" s="77" t="s">
        <v>564</v>
      </c>
      <c r="K190" s="77" t="s">
        <v>577</v>
      </c>
      <c r="L190" s="77" t="s">
        <v>570</v>
      </c>
      <c r="M190" s="77"/>
    </row>
    <row r="191" ht="19" spans="1:13">
      <c r="A191" s="77"/>
      <c r="B191" s="77"/>
      <c r="C191" s="78"/>
      <c r="D191" s="77"/>
      <c r="E191" s="89"/>
      <c r="F191" s="89" t="s">
        <v>592</v>
      </c>
      <c r="G191" s="77" t="s">
        <v>593</v>
      </c>
      <c r="H191" s="77" t="s">
        <v>594</v>
      </c>
      <c r="I191" s="77" t="s">
        <v>594</v>
      </c>
      <c r="J191" s="77" t="s">
        <v>564</v>
      </c>
      <c r="K191" s="77" t="s">
        <v>569</v>
      </c>
      <c r="L191" s="77" t="s">
        <v>570</v>
      </c>
      <c r="M191" s="77"/>
    </row>
    <row r="192" ht="19" spans="1:13">
      <c r="A192" s="77"/>
      <c r="B192" s="77"/>
      <c r="C192" s="78"/>
      <c r="D192" s="77"/>
      <c r="E192" s="89"/>
      <c r="F192" s="89" t="s">
        <v>595</v>
      </c>
      <c r="G192" s="77" t="s">
        <v>596</v>
      </c>
      <c r="H192" s="77" t="s">
        <v>597</v>
      </c>
      <c r="I192" s="77" t="s">
        <v>597</v>
      </c>
      <c r="J192" s="77" t="s">
        <v>564</v>
      </c>
      <c r="K192" s="77" t="s">
        <v>569</v>
      </c>
      <c r="L192" s="77" t="s">
        <v>570</v>
      </c>
      <c r="M192" s="77"/>
    </row>
    <row r="193" ht="19" spans="1:13">
      <c r="A193" s="77"/>
      <c r="B193" s="77"/>
      <c r="C193" s="78"/>
      <c r="D193" s="77"/>
      <c r="E193" s="89" t="s">
        <v>598</v>
      </c>
      <c r="F193" s="89" t="s">
        <v>599</v>
      </c>
      <c r="G193" s="77" t="s">
        <v>600</v>
      </c>
      <c r="H193" s="77" t="s">
        <v>601</v>
      </c>
      <c r="I193" s="77" t="s">
        <v>601</v>
      </c>
      <c r="J193" s="77" t="s">
        <v>564</v>
      </c>
      <c r="K193" s="77" t="s">
        <v>577</v>
      </c>
      <c r="L193" s="77" t="s">
        <v>570</v>
      </c>
      <c r="M193" s="77"/>
    </row>
    <row r="194" ht="19" spans="1:13">
      <c r="A194" s="77">
        <v>401001</v>
      </c>
      <c r="B194" s="77" t="s">
        <v>533</v>
      </c>
      <c r="C194" s="78">
        <v>50</v>
      </c>
      <c r="D194" s="77" t="s">
        <v>655</v>
      </c>
      <c r="E194" s="89" t="s">
        <v>561</v>
      </c>
      <c r="F194" s="89" t="s">
        <v>562</v>
      </c>
      <c r="G194" s="77" t="s">
        <v>563</v>
      </c>
      <c r="H194" s="77" t="s">
        <v>563</v>
      </c>
      <c r="I194" s="77" t="s">
        <v>563</v>
      </c>
      <c r="J194" s="77" t="s">
        <v>564</v>
      </c>
      <c r="K194" s="77" t="s">
        <v>565</v>
      </c>
      <c r="L194" s="77" t="s">
        <v>566</v>
      </c>
      <c r="M194" s="77"/>
    </row>
    <row r="195" ht="19" spans="1:13">
      <c r="A195" s="77"/>
      <c r="B195" s="77"/>
      <c r="C195" s="78"/>
      <c r="D195" s="77"/>
      <c r="E195" s="89"/>
      <c r="F195" s="89" t="s">
        <v>567</v>
      </c>
      <c r="G195" s="77" t="s">
        <v>568</v>
      </c>
      <c r="H195" s="77" t="s">
        <v>569</v>
      </c>
      <c r="I195" s="77" t="s">
        <v>569</v>
      </c>
      <c r="J195" s="77" t="s">
        <v>564</v>
      </c>
      <c r="K195" s="77"/>
      <c r="L195" s="77" t="s">
        <v>570</v>
      </c>
      <c r="M195" s="77"/>
    </row>
    <row r="196" ht="19" spans="1:13">
      <c r="A196" s="77"/>
      <c r="B196" s="77"/>
      <c r="C196" s="78"/>
      <c r="D196" s="77"/>
      <c r="E196" s="89"/>
      <c r="F196" s="89" t="s">
        <v>571</v>
      </c>
      <c r="G196" s="77" t="s">
        <v>572</v>
      </c>
      <c r="H196" s="77" t="s">
        <v>569</v>
      </c>
      <c r="I196" s="77" t="s">
        <v>569</v>
      </c>
      <c r="J196" s="77" t="s">
        <v>564</v>
      </c>
      <c r="K196" s="77"/>
      <c r="L196" s="77" t="s">
        <v>570</v>
      </c>
      <c r="M196" s="77"/>
    </row>
    <row r="197" ht="17" spans="1:13">
      <c r="A197" s="77"/>
      <c r="B197" s="77"/>
      <c r="C197" s="78"/>
      <c r="D197" s="77"/>
      <c r="E197" s="89" t="s">
        <v>573</v>
      </c>
      <c r="F197" s="89" t="s">
        <v>574</v>
      </c>
      <c r="G197" s="77" t="s">
        <v>575</v>
      </c>
      <c r="H197" s="77" t="s">
        <v>656</v>
      </c>
      <c r="I197" s="77" t="s">
        <v>656</v>
      </c>
      <c r="J197" s="77" t="s">
        <v>564</v>
      </c>
      <c r="K197" s="77" t="s">
        <v>577</v>
      </c>
      <c r="L197" s="77" t="s">
        <v>566</v>
      </c>
      <c r="M197" s="77"/>
    </row>
    <row r="198" ht="17" spans="1:13">
      <c r="A198" s="77"/>
      <c r="B198" s="77"/>
      <c r="C198" s="78"/>
      <c r="D198" s="77"/>
      <c r="E198" s="89"/>
      <c r="F198" s="89" t="s">
        <v>578</v>
      </c>
      <c r="G198" s="77" t="s">
        <v>579</v>
      </c>
      <c r="H198" s="77" t="s">
        <v>657</v>
      </c>
      <c r="I198" s="77" t="s">
        <v>657</v>
      </c>
      <c r="J198" s="77" t="s">
        <v>564</v>
      </c>
      <c r="K198" s="77" t="s">
        <v>577</v>
      </c>
      <c r="L198" s="77" t="s">
        <v>570</v>
      </c>
      <c r="M198" s="77"/>
    </row>
    <row r="199" ht="17" spans="1:13">
      <c r="A199" s="77"/>
      <c r="B199" s="77"/>
      <c r="C199" s="78"/>
      <c r="D199" s="77"/>
      <c r="E199" s="89"/>
      <c r="F199" s="89" t="s">
        <v>581</v>
      </c>
      <c r="G199" s="77" t="s">
        <v>582</v>
      </c>
      <c r="H199" s="77" t="s">
        <v>583</v>
      </c>
      <c r="I199" s="77" t="s">
        <v>583</v>
      </c>
      <c r="J199" s="77" t="s">
        <v>564</v>
      </c>
      <c r="K199" s="77" t="s">
        <v>584</v>
      </c>
      <c r="L199" s="77" t="s">
        <v>570</v>
      </c>
      <c r="M199" s="77"/>
    </row>
    <row r="200" ht="19" spans="1:13">
      <c r="A200" s="77"/>
      <c r="B200" s="77"/>
      <c r="C200" s="78"/>
      <c r="D200" s="77"/>
      <c r="E200" s="89" t="s">
        <v>585</v>
      </c>
      <c r="F200" s="89" t="s">
        <v>586</v>
      </c>
      <c r="G200" s="77" t="s">
        <v>587</v>
      </c>
      <c r="H200" s="77" t="s">
        <v>587</v>
      </c>
      <c r="I200" s="77" t="s">
        <v>587</v>
      </c>
      <c r="J200" s="77" t="s">
        <v>564</v>
      </c>
      <c r="K200" s="77" t="s">
        <v>577</v>
      </c>
      <c r="L200" s="77" t="s">
        <v>570</v>
      </c>
      <c r="M200" s="77"/>
    </row>
    <row r="201" ht="19" spans="1:13">
      <c r="A201" s="77"/>
      <c r="B201" s="77"/>
      <c r="C201" s="78"/>
      <c r="D201" s="77"/>
      <c r="E201" s="89"/>
      <c r="F201" s="89" t="s">
        <v>589</v>
      </c>
      <c r="G201" s="77" t="s">
        <v>590</v>
      </c>
      <c r="H201" s="77" t="s">
        <v>658</v>
      </c>
      <c r="I201" s="77" t="s">
        <v>658</v>
      </c>
      <c r="J201" s="77" t="s">
        <v>564</v>
      </c>
      <c r="K201" s="77" t="s">
        <v>577</v>
      </c>
      <c r="L201" s="77" t="s">
        <v>570</v>
      </c>
      <c r="M201" s="77"/>
    </row>
    <row r="202" ht="19" spans="1:13">
      <c r="A202" s="77"/>
      <c r="B202" s="77"/>
      <c r="C202" s="78"/>
      <c r="D202" s="77"/>
      <c r="E202" s="89"/>
      <c r="F202" s="89" t="s">
        <v>592</v>
      </c>
      <c r="G202" s="77" t="s">
        <v>593</v>
      </c>
      <c r="H202" s="77" t="s">
        <v>594</v>
      </c>
      <c r="I202" s="77" t="s">
        <v>594</v>
      </c>
      <c r="J202" s="77" t="s">
        <v>564</v>
      </c>
      <c r="K202" s="77" t="s">
        <v>569</v>
      </c>
      <c r="L202" s="77" t="s">
        <v>570</v>
      </c>
      <c r="M202" s="77"/>
    </row>
    <row r="203" ht="19" spans="1:13">
      <c r="A203" s="77"/>
      <c r="B203" s="77"/>
      <c r="C203" s="78"/>
      <c r="D203" s="77"/>
      <c r="E203" s="89"/>
      <c r="F203" s="89" t="s">
        <v>595</v>
      </c>
      <c r="G203" s="77" t="s">
        <v>596</v>
      </c>
      <c r="H203" s="77" t="s">
        <v>659</v>
      </c>
      <c r="I203" s="77" t="s">
        <v>659</v>
      </c>
      <c r="J203" s="77" t="s">
        <v>564</v>
      </c>
      <c r="K203" s="77" t="s">
        <v>569</v>
      </c>
      <c r="L203" s="77" t="s">
        <v>570</v>
      </c>
      <c r="M203" s="77"/>
    </row>
    <row r="204" ht="19" spans="1:13">
      <c r="A204" s="77"/>
      <c r="B204" s="77"/>
      <c r="C204" s="78"/>
      <c r="D204" s="77"/>
      <c r="E204" s="89" t="s">
        <v>598</v>
      </c>
      <c r="F204" s="89" t="s">
        <v>599</v>
      </c>
      <c r="G204" s="77" t="s">
        <v>600</v>
      </c>
      <c r="H204" s="77" t="s">
        <v>601</v>
      </c>
      <c r="I204" s="77" t="s">
        <v>601</v>
      </c>
      <c r="J204" s="77" t="s">
        <v>564</v>
      </c>
      <c r="K204" s="77" t="s">
        <v>577</v>
      </c>
      <c r="L204" s="77" t="s">
        <v>570</v>
      </c>
      <c r="M204" s="77"/>
    </row>
    <row r="205" ht="19" spans="1:13">
      <c r="A205" s="77">
        <v>401001</v>
      </c>
      <c r="B205" s="77" t="s">
        <v>534</v>
      </c>
      <c r="C205" s="78">
        <v>50</v>
      </c>
      <c r="D205" s="77" t="s">
        <v>660</v>
      </c>
      <c r="E205" s="89" t="s">
        <v>561</v>
      </c>
      <c r="F205" s="89" t="s">
        <v>562</v>
      </c>
      <c r="G205" s="77" t="s">
        <v>563</v>
      </c>
      <c r="H205" s="77" t="s">
        <v>563</v>
      </c>
      <c r="I205" s="77" t="s">
        <v>563</v>
      </c>
      <c r="J205" s="77" t="s">
        <v>564</v>
      </c>
      <c r="K205" s="77" t="s">
        <v>565</v>
      </c>
      <c r="L205" s="77" t="s">
        <v>566</v>
      </c>
      <c r="M205" s="77"/>
    </row>
    <row r="206" ht="19" spans="1:13">
      <c r="A206" s="77"/>
      <c r="B206" s="77"/>
      <c r="C206" s="78"/>
      <c r="D206" s="77"/>
      <c r="E206" s="89"/>
      <c r="F206" s="89" t="s">
        <v>567</v>
      </c>
      <c r="G206" s="77" t="s">
        <v>568</v>
      </c>
      <c r="H206" s="77" t="s">
        <v>569</v>
      </c>
      <c r="I206" s="77" t="s">
        <v>569</v>
      </c>
      <c r="J206" s="77" t="s">
        <v>564</v>
      </c>
      <c r="K206" s="77"/>
      <c r="L206" s="77" t="s">
        <v>570</v>
      </c>
      <c r="M206" s="77"/>
    </row>
    <row r="207" ht="19" spans="1:13">
      <c r="A207" s="77"/>
      <c r="B207" s="77"/>
      <c r="C207" s="78"/>
      <c r="D207" s="77"/>
      <c r="E207" s="89"/>
      <c r="F207" s="89" t="s">
        <v>571</v>
      </c>
      <c r="G207" s="77" t="s">
        <v>572</v>
      </c>
      <c r="H207" s="77" t="s">
        <v>569</v>
      </c>
      <c r="I207" s="77" t="s">
        <v>569</v>
      </c>
      <c r="J207" s="77" t="s">
        <v>564</v>
      </c>
      <c r="K207" s="77"/>
      <c r="L207" s="77" t="s">
        <v>570</v>
      </c>
      <c r="M207" s="77"/>
    </row>
    <row r="208" ht="17" spans="1:13">
      <c r="A208" s="77"/>
      <c r="B208" s="77"/>
      <c r="C208" s="78"/>
      <c r="D208" s="77"/>
      <c r="E208" s="89" t="s">
        <v>573</v>
      </c>
      <c r="F208" s="89" t="s">
        <v>574</v>
      </c>
      <c r="G208" s="77" t="s">
        <v>575</v>
      </c>
      <c r="H208" s="77" t="s">
        <v>656</v>
      </c>
      <c r="I208" s="77" t="s">
        <v>656</v>
      </c>
      <c r="J208" s="77" t="s">
        <v>564</v>
      </c>
      <c r="K208" s="77" t="s">
        <v>577</v>
      </c>
      <c r="L208" s="77" t="s">
        <v>566</v>
      </c>
      <c r="M208" s="77"/>
    </row>
    <row r="209" ht="17" spans="1:13">
      <c r="A209" s="77"/>
      <c r="B209" s="77"/>
      <c r="C209" s="78"/>
      <c r="D209" s="77"/>
      <c r="E209" s="89"/>
      <c r="F209" s="89" t="s">
        <v>578</v>
      </c>
      <c r="G209" s="77" t="s">
        <v>579</v>
      </c>
      <c r="H209" s="77" t="s">
        <v>657</v>
      </c>
      <c r="I209" s="77" t="s">
        <v>657</v>
      </c>
      <c r="J209" s="77" t="s">
        <v>564</v>
      </c>
      <c r="K209" s="77" t="s">
        <v>577</v>
      </c>
      <c r="L209" s="77" t="s">
        <v>570</v>
      </c>
      <c r="M209" s="77"/>
    </row>
    <row r="210" ht="17" spans="1:13">
      <c r="A210" s="77"/>
      <c r="B210" s="77"/>
      <c r="C210" s="78"/>
      <c r="D210" s="77"/>
      <c r="E210" s="89"/>
      <c r="F210" s="89" t="s">
        <v>581</v>
      </c>
      <c r="G210" s="77" t="s">
        <v>582</v>
      </c>
      <c r="H210" s="77" t="s">
        <v>583</v>
      </c>
      <c r="I210" s="77" t="s">
        <v>583</v>
      </c>
      <c r="J210" s="77" t="s">
        <v>564</v>
      </c>
      <c r="K210" s="77" t="s">
        <v>584</v>
      </c>
      <c r="L210" s="77" t="s">
        <v>570</v>
      </c>
      <c r="M210" s="77"/>
    </row>
    <row r="211" ht="19" spans="1:13">
      <c r="A211" s="77"/>
      <c r="B211" s="77"/>
      <c r="C211" s="78"/>
      <c r="D211" s="77"/>
      <c r="E211" s="89" t="s">
        <v>585</v>
      </c>
      <c r="F211" s="89" t="s">
        <v>586</v>
      </c>
      <c r="G211" s="77" t="s">
        <v>587</v>
      </c>
      <c r="H211" s="77" t="s">
        <v>587</v>
      </c>
      <c r="I211" s="77" t="s">
        <v>587</v>
      </c>
      <c r="J211" s="77" t="s">
        <v>564</v>
      </c>
      <c r="K211" s="77" t="s">
        <v>577</v>
      </c>
      <c r="L211" s="77" t="s">
        <v>570</v>
      </c>
      <c r="M211" s="77"/>
    </row>
    <row r="212" ht="19" spans="1:13">
      <c r="A212" s="77"/>
      <c r="B212" s="77"/>
      <c r="C212" s="78"/>
      <c r="D212" s="77"/>
      <c r="E212" s="89"/>
      <c r="F212" s="89" t="s">
        <v>589</v>
      </c>
      <c r="G212" s="77" t="s">
        <v>590</v>
      </c>
      <c r="H212" s="77" t="s">
        <v>658</v>
      </c>
      <c r="I212" s="77" t="s">
        <v>658</v>
      </c>
      <c r="J212" s="77" t="s">
        <v>564</v>
      </c>
      <c r="K212" s="77" t="s">
        <v>577</v>
      </c>
      <c r="L212" s="77" t="s">
        <v>570</v>
      </c>
      <c r="M212" s="77"/>
    </row>
    <row r="213" ht="19" spans="1:13">
      <c r="A213" s="77"/>
      <c r="B213" s="77"/>
      <c r="C213" s="78"/>
      <c r="D213" s="77"/>
      <c r="E213" s="89"/>
      <c r="F213" s="89" t="s">
        <v>592</v>
      </c>
      <c r="G213" s="77" t="s">
        <v>593</v>
      </c>
      <c r="H213" s="77" t="s">
        <v>594</v>
      </c>
      <c r="I213" s="77" t="s">
        <v>594</v>
      </c>
      <c r="J213" s="77" t="s">
        <v>564</v>
      </c>
      <c r="K213" s="77" t="s">
        <v>569</v>
      </c>
      <c r="L213" s="77" t="s">
        <v>570</v>
      </c>
      <c r="M213" s="77"/>
    </row>
    <row r="214" ht="19" spans="1:13">
      <c r="A214" s="77"/>
      <c r="B214" s="77"/>
      <c r="C214" s="78"/>
      <c r="D214" s="77"/>
      <c r="E214" s="89"/>
      <c r="F214" s="89" t="s">
        <v>595</v>
      </c>
      <c r="G214" s="77" t="s">
        <v>596</v>
      </c>
      <c r="H214" s="77" t="s">
        <v>659</v>
      </c>
      <c r="I214" s="77" t="s">
        <v>659</v>
      </c>
      <c r="J214" s="77" t="s">
        <v>564</v>
      </c>
      <c r="K214" s="77" t="s">
        <v>569</v>
      </c>
      <c r="L214" s="77" t="s">
        <v>570</v>
      </c>
      <c r="M214" s="77"/>
    </row>
    <row r="215" ht="19" spans="1:13">
      <c r="A215" s="77"/>
      <c r="B215" s="77"/>
      <c r="C215" s="78"/>
      <c r="D215" s="77"/>
      <c r="E215" s="89" t="s">
        <v>598</v>
      </c>
      <c r="F215" s="89" t="s">
        <v>599</v>
      </c>
      <c r="G215" s="77" t="s">
        <v>600</v>
      </c>
      <c r="H215" s="77" t="s">
        <v>601</v>
      </c>
      <c r="I215" s="77" t="s">
        <v>601</v>
      </c>
      <c r="J215" s="77" t="s">
        <v>564</v>
      </c>
      <c r="K215" s="77" t="s">
        <v>577</v>
      </c>
      <c r="L215" s="77" t="s">
        <v>570</v>
      </c>
      <c r="M215" s="77"/>
    </row>
    <row r="216" ht="19" spans="1:13">
      <c r="A216" s="77">
        <v>401001</v>
      </c>
      <c r="B216" s="77" t="s">
        <v>535</v>
      </c>
      <c r="C216" s="78">
        <v>50</v>
      </c>
      <c r="D216" s="77" t="s">
        <v>661</v>
      </c>
      <c r="E216" s="89" t="s">
        <v>561</v>
      </c>
      <c r="F216" s="89" t="s">
        <v>562</v>
      </c>
      <c r="G216" s="77" t="s">
        <v>563</v>
      </c>
      <c r="H216" s="77" t="s">
        <v>563</v>
      </c>
      <c r="I216" s="77" t="s">
        <v>563</v>
      </c>
      <c r="J216" s="77" t="s">
        <v>564</v>
      </c>
      <c r="K216" s="77" t="s">
        <v>565</v>
      </c>
      <c r="L216" s="77" t="s">
        <v>566</v>
      </c>
      <c r="M216" s="77"/>
    </row>
    <row r="217" ht="19" spans="1:13">
      <c r="A217" s="77"/>
      <c r="B217" s="77"/>
      <c r="C217" s="78"/>
      <c r="D217" s="77"/>
      <c r="E217" s="89"/>
      <c r="F217" s="89" t="s">
        <v>567</v>
      </c>
      <c r="G217" s="77" t="s">
        <v>568</v>
      </c>
      <c r="H217" s="77" t="s">
        <v>569</v>
      </c>
      <c r="I217" s="77" t="s">
        <v>569</v>
      </c>
      <c r="J217" s="77" t="s">
        <v>564</v>
      </c>
      <c r="K217" s="77"/>
      <c r="L217" s="77" t="s">
        <v>570</v>
      </c>
      <c r="M217" s="77"/>
    </row>
    <row r="218" ht="19" spans="1:13">
      <c r="A218" s="77"/>
      <c r="B218" s="77"/>
      <c r="C218" s="78"/>
      <c r="D218" s="77"/>
      <c r="E218" s="89"/>
      <c r="F218" s="89" t="s">
        <v>571</v>
      </c>
      <c r="G218" s="77" t="s">
        <v>572</v>
      </c>
      <c r="H218" s="77" t="s">
        <v>569</v>
      </c>
      <c r="I218" s="77" t="s">
        <v>569</v>
      </c>
      <c r="J218" s="77" t="s">
        <v>564</v>
      </c>
      <c r="K218" s="77"/>
      <c r="L218" s="77" t="s">
        <v>570</v>
      </c>
      <c r="M218" s="77"/>
    </row>
    <row r="219" ht="17" spans="1:13">
      <c r="A219" s="77"/>
      <c r="B219" s="77"/>
      <c r="C219" s="78"/>
      <c r="D219" s="77"/>
      <c r="E219" s="89" t="s">
        <v>573</v>
      </c>
      <c r="F219" s="89" t="s">
        <v>574</v>
      </c>
      <c r="G219" s="77" t="s">
        <v>575</v>
      </c>
      <c r="H219" s="77" t="s">
        <v>656</v>
      </c>
      <c r="I219" s="77" t="s">
        <v>656</v>
      </c>
      <c r="J219" s="77" t="s">
        <v>564</v>
      </c>
      <c r="K219" s="77" t="s">
        <v>577</v>
      </c>
      <c r="L219" s="77" t="s">
        <v>566</v>
      </c>
      <c r="M219" s="77"/>
    </row>
    <row r="220" ht="17" spans="1:13">
      <c r="A220" s="77"/>
      <c r="B220" s="77"/>
      <c r="C220" s="78"/>
      <c r="D220" s="77"/>
      <c r="E220" s="89"/>
      <c r="F220" s="89" t="s">
        <v>578</v>
      </c>
      <c r="G220" s="77" t="s">
        <v>579</v>
      </c>
      <c r="H220" s="77" t="s">
        <v>657</v>
      </c>
      <c r="I220" s="77" t="s">
        <v>657</v>
      </c>
      <c r="J220" s="77" t="s">
        <v>564</v>
      </c>
      <c r="K220" s="77" t="s">
        <v>577</v>
      </c>
      <c r="L220" s="77" t="s">
        <v>570</v>
      </c>
      <c r="M220" s="77"/>
    </row>
    <row r="221" ht="17" spans="1:13">
      <c r="A221" s="77"/>
      <c r="B221" s="77"/>
      <c r="C221" s="78"/>
      <c r="D221" s="77"/>
      <c r="E221" s="89"/>
      <c r="F221" s="89" t="s">
        <v>581</v>
      </c>
      <c r="G221" s="77" t="s">
        <v>582</v>
      </c>
      <c r="H221" s="77" t="s">
        <v>583</v>
      </c>
      <c r="I221" s="77" t="s">
        <v>583</v>
      </c>
      <c r="J221" s="77" t="s">
        <v>564</v>
      </c>
      <c r="K221" s="77" t="s">
        <v>584</v>
      </c>
      <c r="L221" s="77" t="s">
        <v>570</v>
      </c>
      <c r="M221" s="77"/>
    </row>
    <row r="222" ht="19" spans="1:13">
      <c r="A222" s="77"/>
      <c r="B222" s="77"/>
      <c r="C222" s="78"/>
      <c r="D222" s="77"/>
      <c r="E222" s="89" t="s">
        <v>585</v>
      </c>
      <c r="F222" s="89" t="s">
        <v>586</v>
      </c>
      <c r="G222" s="77" t="s">
        <v>587</v>
      </c>
      <c r="H222" s="77" t="s">
        <v>587</v>
      </c>
      <c r="I222" s="77" t="s">
        <v>587</v>
      </c>
      <c r="J222" s="77" t="s">
        <v>564</v>
      </c>
      <c r="K222" s="77" t="s">
        <v>577</v>
      </c>
      <c r="L222" s="77" t="s">
        <v>570</v>
      </c>
      <c r="M222" s="77"/>
    </row>
    <row r="223" ht="19" spans="1:13">
      <c r="A223" s="77"/>
      <c r="B223" s="77"/>
      <c r="C223" s="78"/>
      <c r="D223" s="77"/>
      <c r="E223" s="89"/>
      <c r="F223" s="89" t="s">
        <v>589</v>
      </c>
      <c r="G223" s="77" t="s">
        <v>590</v>
      </c>
      <c r="H223" s="77" t="s">
        <v>658</v>
      </c>
      <c r="I223" s="77" t="s">
        <v>658</v>
      </c>
      <c r="J223" s="77" t="s">
        <v>564</v>
      </c>
      <c r="K223" s="77" t="s">
        <v>577</v>
      </c>
      <c r="L223" s="77" t="s">
        <v>570</v>
      </c>
      <c r="M223" s="77"/>
    </row>
    <row r="224" ht="19" spans="1:13">
      <c r="A224" s="77"/>
      <c r="B224" s="77"/>
      <c r="C224" s="78"/>
      <c r="D224" s="77"/>
      <c r="E224" s="89"/>
      <c r="F224" s="89" t="s">
        <v>592</v>
      </c>
      <c r="G224" s="77" t="s">
        <v>593</v>
      </c>
      <c r="H224" s="77" t="s">
        <v>594</v>
      </c>
      <c r="I224" s="77" t="s">
        <v>594</v>
      </c>
      <c r="J224" s="77" t="s">
        <v>564</v>
      </c>
      <c r="K224" s="77" t="s">
        <v>569</v>
      </c>
      <c r="L224" s="77" t="s">
        <v>570</v>
      </c>
      <c r="M224" s="77"/>
    </row>
    <row r="225" ht="19" spans="1:13">
      <c r="A225" s="77"/>
      <c r="B225" s="77"/>
      <c r="C225" s="78"/>
      <c r="D225" s="77"/>
      <c r="E225" s="89"/>
      <c r="F225" s="89" t="s">
        <v>595</v>
      </c>
      <c r="G225" s="77" t="s">
        <v>596</v>
      </c>
      <c r="H225" s="77" t="s">
        <v>659</v>
      </c>
      <c r="I225" s="77" t="s">
        <v>659</v>
      </c>
      <c r="J225" s="77" t="s">
        <v>564</v>
      </c>
      <c r="K225" s="77" t="s">
        <v>569</v>
      </c>
      <c r="L225" s="77" t="s">
        <v>570</v>
      </c>
      <c r="M225" s="77"/>
    </row>
    <row r="226" ht="19" spans="1:13">
      <c r="A226" s="77"/>
      <c r="B226" s="77"/>
      <c r="C226" s="78"/>
      <c r="D226" s="77"/>
      <c r="E226" s="89" t="s">
        <v>598</v>
      </c>
      <c r="F226" s="89" t="s">
        <v>599</v>
      </c>
      <c r="G226" s="77" t="s">
        <v>600</v>
      </c>
      <c r="H226" s="77" t="s">
        <v>601</v>
      </c>
      <c r="I226" s="77" t="s">
        <v>601</v>
      </c>
      <c r="J226" s="77" t="s">
        <v>564</v>
      </c>
      <c r="K226" s="77" t="s">
        <v>577</v>
      </c>
      <c r="L226" s="77" t="s">
        <v>570</v>
      </c>
      <c r="M226" s="77"/>
    </row>
    <row r="227" ht="19" spans="1:13">
      <c r="A227" s="77">
        <v>401006</v>
      </c>
      <c r="B227" s="77" t="s">
        <v>662</v>
      </c>
      <c r="C227" s="78">
        <v>150</v>
      </c>
      <c r="D227" s="77" t="s">
        <v>663</v>
      </c>
      <c r="E227" s="89" t="s">
        <v>561</v>
      </c>
      <c r="F227" s="89" t="s">
        <v>562</v>
      </c>
      <c r="G227" s="92" t="s">
        <v>664</v>
      </c>
      <c r="H227" s="92" t="s">
        <v>574</v>
      </c>
      <c r="I227" s="92" t="s">
        <v>665</v>
      </c>
      <c r="J227" s="92" t="s">
        <v>666</v>
      </c>
      <c r="K227" s="92" t="s">
        <v>577</v>
      </c>
      <c r="L227" s="92" t="s">
        <v>574</v>
      </c>
      <c r="M227" s="92"/>
    </row>
    <row r="228" ht="19" spans="1:13">
      <c r="A228" s="77"/>
      <c r="B228" s="77"/>
      <c r="C228" s="78"/>
      <c r="D228" s="77"/>
      <c r="E228" s="89"/>
      <c r="F228" s="89" t="s">
        <v>567</v>
      </c>
      <c r="G228" s="92" t="s">
        <v>569</v>
      </c>
      <c r="H228" s="92"/>
      <c r="I228" s="92" t="s">
        <v>569</v>
      </c>
      <c r="J228" s="92"/>
      <c r="K228" s="92"/>
      <c r="L228" s="92"/>
      <c r="M228" s="92"/>
    </row>
    <row r="229" ht="19" spans="1:13">
      <c r="A229" s="77"/>
      <c r="B229" s="77"/>
      <c r="C229" s="78"/>
      <c r="D229" s="77"/>
      <c r="E229" s="89"/>
      <c r="F229" s="89" t="s">
        <v>571</v>
      </c>
      <c r="G229" s="92" t="s">
        <v>569</v>
      </c>
      <c r="H229" s="92"/>
      <c r="I229" s="92" t="s">
        <v>569</v>
      </c>
      <c r="J229" s="92"/>
      <c r="K229" s="92"/>
      <c r="L229" s="92"/>
      <c r="M229" s="92"/>
    </row>
    <row r="230" ht="57" spans="1:13">
      <c r="A230" s="77"/>
      <c r="B230" s="77"/>
      <c r="C230" s="78"/>
      <c r="D230" s="77"/>
      <c r="E230" s="89" t="s">
        <v>573</v>
      </c>
      <c r="F230" s="89" t="s">
        <v>574</v>
      </c>
      <c r="G230" s="92" t="s">
        <v>667</v>
      </c>
      <c r="H230" s="92" t="s">
        <v>574</v>
      </c>
      <c r="I230" s="92" t="s">
        <v>668</v>
      </c>
      <c r="J230" s="92" t="s">
        <v>666</v>
      </c>
      <c r="K230" s="92" t="s">
        <v>577</v>
      </c>
      <c r="L230" s="92" t="s">
        <v>574</v>
      </c>
      <c r="M230" s="92"/>
    </row>
    <row r="231" ht="19" spans="1:13">
      <c r="A231" s="77"/>
      <c r="B231" s="77"/>
      <c r="C231" s="78"/>
      <c r="D231" s="77"/>
      <c r="E231" s="89"/>
      <c r="F231" s="89" t="s">
        <v>578</v>
      </c>
      <c r="G231" s="92" t="s">
        <v>669</v>
      </c>
      <c r="H231" s="92" t="s">
        <v>578</v>
      </c>
      <c r="I231" s="92" t="s">
        <v>670</v>
      </c>
      <c r="J231" s="92" t="s">
        <v>666</v>
      </c>
      <c r="K231" s="92" t="s">
        <v>577</v>
      </c>
      <c r="L231" s="92" t="s">
        <v>578</v>
      </c>
      <c r="M231" s="92"/>
    </row>
    <row r="232" ht="19" spans="1:13">
      <c r="A232" s="77"/>
      <c r="B232" s="77"/>
      <c r="C232" s="78"/>
      <c r="D232" s="77"/>
      <c r="E232" s="89"/>
      <c r="F232" s="89" t="s">
        <v>581</v>
      </c>
      <c r="G232" s="92" t="s">
        <v>671</v>
      </c>
      <c r="H232" s="92" t="s">
        <v>581</v>
      </c>
      <c r="I232" s="92" t="s">
        <v>672</v>
      </c>
      <c r="J232" s="92" t="s">
        <v>666</v>
      </c>
      <c r="K232" s="92" t="s">
        <v>577</v>
      </c>
      <c r="L232" s="92" t="s">
        <v>581</v>
      </c>
      <c r="M232" s="92"/>
    </row>
    <row r="233" ht="19" spans="1:13">
      <c r="A233" s="77"/>
      <c r="B233" s="77"/>
      <c r="C233" s="78"/>
      <c r="D233" s="77"/>
      <c r="E233" s="89" t="s">
        <v>585</v>
      </c>
      <c r="F233" s="89" t="s">
        <v>586</v>
      </c>
      <c r="G233" s="92" t="s">
        <v>664</v>
      </c>
      <c r="H233" s="92" t="s">
        <v>574</v>
      </c>
      <c r="I233" s="92" t="s">
        <v>665</v>
      </c>
      <c r="J233" s="92" t="s">
        <v>666</v>
      </c>
      <c r="K233" s="92" t="s">
        <v>577</v>
      </c>
      <c r="L233" s="92" t="s">
        <v>574</v>
      </c>
      <c r="M233" s="92"/>
    </row>
    <row r="234" ht="28.5" spans="1:13">
      <c r="A234" s="77"/>
      <c r="B234" s="77"/>
      <c r="C234" s="78"/>
      <c r="D234" s="77"/>
      <c r="E234" s="89"/>
      <c r="F234" s="89" t="s">
        <v>589</v>
      </c>
      <c r="G234" s="92" t="s">
        <v>673</v>
      </c>
      <c r="H234" s="92" t="s">
        <v>578</v>
      </c>
      <c r="I234" s="92" t="s">
        <v>674</v>
      </c>
      <c r="J234" s="92" t="s">
        <v>666</v>
      </c>
      <c r="K234" s="92" t="s">
        <v>577</v>
      </c>
      <c r="L234" s="92" t="s">
        <v>578</v>
      </c>
      <c r="M234" s="92"/>
    </row>
    <row r="235" ht="28.5" spans="1:13">
      <c r="A235" s="77"/>
      <c r="B235" s="77"/>
      <c r="C235" s="78"/>
      <c r="D235" s="77"/>
      <c r="E235" s="89"/>
      <c r="F235" s="89" t="s">
        <v>592</v>
      </c>
      <c r="G235" s="92" t="s">
        <v>675</v>
      </c>
      <c r="H235" s="92" t="s">
        <v>578</v>
      </c>
      <c r="I235" s="92" t="s">
        <v>674</v>
      </c>
      <c r="J235" s="92" t="s">
        <v>666</v>
      </c>
      <c r="K235" s="92" t="s">
        <v>577</v>
      </c>
      <c r="L235" s="92" t="s">
        <v>578</v>
      </c>
      <c r="M235" s="92"/>
    </row>
    <row r="236" ht="47.5" spans="1:13">
      <c r="A236" s="77"/>
      <c r="B236" s="77"/>
      <c r="C236" s="78"/>
      <c r="D236" s="77"/>
      <c r="E236" s="89"/>
      <c r="F236" s="89" t="s">
        <v>595</v>
      </c>
      <c r="G236" s="92" t="s">
        <v>676</v>
      </c>
      <c r="H236" s="92" t="s">
        <v>578</v>
      </c>
      <c r="I236" s="92" t="s">
        <v>677</v>
      </c>
      <c r="J236" s="92" t="s">
        <v>666</v>
      </c>
      <c r="K236" s="92" t="s">
        <v>577</v>
      </c>
      <c r="L236" s="92" t="s">
        <v>578</v>
      </c>
      <c r="M236" s="92"/>
    </row>
    <row r="237" ht="19" spans="1:13">
      <c r="A237" s="77"/>
      <c r="B237" s="77"/>
      <c r="C237" s="78"/>
      <c r="D237" s="77"/>
      <c r="E237" s="89" t="s">
        <v>598</v>
      </c>
      <c r="F237" s="89" t="s">
        <v>599</v>
      </c>
      <c r="G237" s="92" t="s">
        <v>678</v>
      </c>
      <c r="H237" s="92" t="s">
        <v>578</v>
      </c>
      <c r="I237" s="92" t="s">
        <v>679</v>
      </c>
      <c r="J237" s="92" t="s">
        <v>666</v>
      </c>
      <c r="K237" s="92" t="s">
        <v>577</v>
      </c>
      <c r="L237" s="92" t="s">
        <v>578</v>
      </c>
      <c r="M237" s="92"/>
    </row>
    <row r="238" ht="17" spans="1:13">
      <c r="A238" s="77" t="s">
        <v>163</v>
      </c>
      <c r="B238" s="77" t="s">
        <v>680</v>
      </c>
      <c r="C238" s="78">
        <v>8.47</v>
      </c>
      <c r="D238" s="77" t="s">
        <v>681</v>
      </c>
      <c r="E238" s="77" t="s">
        <v>561</v>
      </c>
      <c r="F238" s="77" t="s">
        <v>562</v>
      </c>
      <c r="G238" s="77" t="s">
        <v>682</v>
      </c>
      <c r="H238" s="77" t="s">
        <v>683</v>
      </c>
      <c r="I238" s="77"/>
      <c r="J238" s="77"/>
      <c r="K238" s="77" t="s">
        <v>569</v>
      </c>
      <c r="L238" s="77" t="s">
        <v>570</v>
      </c>
      <c r="M238" s="77"/>
    </row>
    <row r="239" spans="1:13">
      <c r="A239" s="77"/>
      <c r="B239" s="77"/>
      <c r="C239" s="78"/>
      <c r="D239" s="77"/>
      <c r="E239" s="77"/>
      <c r="F239" s="77" t="s">
        <v>567</v>
      </c>
      <c r="G239" s="77" t="s">
        <v>684</v>
      </c>
      <c r="H239" s="77"/>
      <c r="I239" s="77"/>
      <c r="J239" s="77"/>
      <c r="K239" s="77"/>
      <c r="L239" s="77"/>
      <c r="M239" s="77"/>
    </row>
    <row r="240" ht="17" spans="1:13">
      <c r="A240" s="77"/>
      <c r="B240" s="77"/>
      <c r="C240" s="78"/>
      <c r="D240" s="77"/>
      <c r="E240" s="77"/>
      <c r="F240" s="77" t="s">
        <v>571</v>
      </c>
      <c r="G240" s="77" t="s">
        <v>684</v>
      </c>
      <c r="H240" s="77"/>
      <c r="I240" s="77"/>
      <c r="J240" s="77"/>
      <c r="K240" s="77"/>
      <c r="L240" s="77"/>
      <c r="M240" s="77"/>
    </row>
    <row r="241" ht="17" spans="1:13">
      <c r="A241" s="77"/>
      <c r="B241" s="77"/>
      <c r="C241" s="78"/>
      <c r="D241" s="77"/>
      <c r="E241" s="77" t="s">
        <v>573</v>
      </c>
      <c r="F241" s="77" t="s">
        <v>574</v>
      </c>
      <c r="G241" s="77" t="s">
        <v>685</v>
      </c>
      <c r="H241" s="77" t="s">
        <v>683</v>
      </c>
      <c r="I241" s="77"/>
      <c r="J241" s="77"/>
      <c r="K241" s="77" t="s">
        <v>569</v>
      </c>
      <c r="L241" s="77" t="s">
        <v>570</v>
      </c>
      <c r="M241" s="77"/>
    </row>
    <row r="242" spans="1:13">
      <c r="A242" s="77"/>
      <c r="B242" s="77"/>
      <c r="C242" s="78"/>
      <c r="D242" s="77"/>
      <c r="E242" s="77"/>
      <c r="F242" s="77" t="s">
        <v>578</v>
      </c>
      <c r="G242" s="77" t="s">
        <v>684</v>
      </c>
      <c r="H242" s="77"/>
      <c r="I242" s="77"/>
      <c r="J242" s="77"/>
      <c r="K242" s="77"/>
      <c r="L242" s="77"/>
      <c r="M242" s="77"/>
    </row>
    <row r="243" ht="34" spans="1:13">
      <c r="A243" s="77"/>
      <c r="B243" s="77"/>
      <c r="C243" s="78"/>
      <c r="D243" s="77"/>
      <c r="E243" s="77"/>
      <c r="F243" s="77" t="s">
        <v>581</v>
      </c>
      <c r="G243" s="77" t="s">
        <v>686</v>
      </c>
      <c r="H243" s="77" t="s">
        <v>683</v>
      </c>
      <c r="I243" s="77"/>
      <c r="J243" s="77"/>
      <c r="K243" s="77" t="s">
        <v>569</v>
      </c>
      <c r="L243" s="77" t="s">
        <v>570</v>
      </c>
      <c r="M243" s="77"/>
    </row>
    <row r="244" ht="25.5" spans="1:13">
      <c r="A244" s="77"/>
      <c r="B244" s="77"/>
      <c r="C244" s="78"/>
      <c r="D244" s="77"/>
      <c r="E244" s="77" t="s">
        <v>598</v>
      </c>
      <c r="F244" s="77" t="s">
        <v>599</v>
      </c>
      <c r="G244" s="77" t="s">
        <v>687</v>
      </c>
      <c r="H244" s="77" t="s">
        <v>688</v>
      </c>
      <c r="I244" s="77"/>
      <c r="J244" s="77"/>
      <c r="K244" s="77" t="s">
        <v>569</v>
      </c>
      <c r="L244" s="77" t="s">
        <v>570</v>
      </c>
      <c r="M244" s="77"/>
    </row>
    <row r="245" spans="1:13">
      <c r="A245" s="77"/>
      <c r="B245" s="77"/>
      <c r="C245" s="78"/>
      <c r="D245" s="77"/>
      <c r="E245" s="77" t="s">
        <v>689</v>
      </c>
      <c r="F245" s="77" t="s">
        <v>586</v>
      </c>
      <c r="G245" s="77" t="s">
        <v>684</v>
      </c>
      <c r="H245" s="77"/>
      <c r="I245" s="77"/>
      <c r="J245" s="77"/>
      <c r="K245" s="77"/>
      <c r="L245" s="77"/>
      <c r="M245" s="77"/>
    </row>
    <row r="246" ht="25.5" spans="1:13">
      <c r="A246" s="77"/>
      <c r="B246" s="77"/>
      <c r="C246" s="78"/>
      <c r="D246" s="77"/>
      <c r="E246" s="77"/>
      <c r="F246" s="77" t="s">
        <v>589</v>
      </c>
      <c r="G246" s="77" t="s">
        <v>690</v>
      </c>
      <c r="H246" s="77" t="s">
        <v>683</v>
      </c>
      <c r="I246" s="77"/>
      <c r="J246" s="77"/>
      <c r="K246" s="77" t="s">
        <v>569</v>
      </c>
      <c r="L246" s="77" t="s">
        <v>570</v>
      </c>
      <c r="M246" s="77"/>
    </row>
    <row r="247" spans="1:13">
      <c r="A247" s="77"/>
      <c r="B247" s="77"/>
      <c r="C247" s="78"/>
      <c r="D247" s="77"/>
      <c r="E247" s="77"/>
      <c r="F247" s="77" t="s">
        <v>592</v>
      </c>
      <c r="G247" s="77" t="s">
        <v>684</v>
      </c>
      <c r="H247" s="77"/>
      <c r="I247" s="77"/>
      <c r="J247" s="77"/>
      <c r="K247" s="77"/>
      <c r="L247" s="77"/>
      <c r="M247" s="77"/>
    </row>
    <row r="248" ht="17" spans="1:13">
      <c r="A248" s="77"/>
      <c r="B248" s="77"/>
      <c r="C248" s="78"/>
      <c r="D248" s="77"/>
      <c r="E248" s="77"/>
      <c r="F248" s="77" t="s">
        <v>595</v>
      </c>
      <c r="G248" s="77" t="s">
        <v>684</v>
      </c>
      <c r="H248" s="77"/>
      <c r="I248" s="77"/>
      <c r="J248" s="77"/>
      <c r="K248" s="77"/>
      <c r="L248" s="77"/>
      <c r="M248" s="77"/>
    </row>
    <row r="249" ht="17" spans="1:13">
      <c r="A249" s="77" t="s">
        <v>163</v>
      </c>
      <c r="B249" s="77" t="s">
        <v>691</v>
      </c>
      <c r="C249" s="78">
        <v>6.15</v>
      </c>
      <c r="D249" s="77" t="s">
        <v>681</v>
      </c>
      <c r="E249" s="77" t="s">
        <v>561</v>
      </c>
      <c r="F249" s="77" t="s">
        <v>562</v>
      </c>
      <c r="G249" s="77" t="s">
        <v>685</v>
      </c>
      <c r="H249" s="77" t="s">
        <v>683</v>
      </c>
      <c r="I249" s="77"/>
      <c r="J249" s="77"/>
      <c r="K249" s="77" t="s">
        <v>569</v>
      </c>
      <c r="L249" s="77" t="s">
        <v>570</v>
      </c>
      <c r="M249" s="77"/>
    </row>
    <row r="250" spans="1:13">
      <c r="A250" s="77"/>
      <c r="B250" s="77"/>
      <c r="C250" s="78"/>
      <c r="D250" s="77"/>
      <c r="E250" s="77"/>
      <c r="F250" s="77" t="s">
        <v>567</v>
      </c>
      <c r="G250" s="77" t="s">
        <v>684</v>
      </c>
      <c r="H250" s="77"/>
      <c r="I250" s="77"/>
      <c r="J250" s="77"/>
      <c r="K250" s="77"/>
      <c r="L250" s="77"/>
      <c r="M250" s="77"/>
    </row>
    <row r="251" ht="17" spans="1:13">
      <c r="A251" s="77"/>
      <c r="B251" s="77"/>
      <c r="C251" s="78"/>
      <c r="D251" s="77"/>
      <c r="E251" s="77"/>
      <c r="F251" s="77" t="s">
        <v>571</v>
      </c>
      <c r="G251" s="77" t="s">
        <v>684</v>
      </c>
      <c r="H251" s="77"/>
      <c r="I251" s="77"/>
      <c r="J251" s="77"/>
      <c r="K251" s="77"/>
      <c r="L251" s="77"/>
      <c r="M251" s="77"/>
    </row>
    <row r="252" ht="17" spans="1:13">
      <c r="A252" s="77"/>
      <c r="B252" s="77"/>
      <c r="C252" s="78"/>
      <c r="D252" s="77"/>
      <c r="E252" s="77" t="s">
        <v>573</v>
      </c>
      <c r="F252" s="77" t="s">
        <v>574</v>
      </c>
      <c r="G252" s="77" t="s">
        <v>685</v>
      </c>
      <c r="H252" s="77" t="s">
        <v>683</v>
      </c>
      <c r="I252" s="77"/>
      <c r="J252" s="77"/>
      <c r="K252" s="77" t="s">
        <v>569</v>
      </c>
      <c r="L252" s="77" t="s">
        <v>570</v>
      </c>
      <c r="M252" s="77"/>
    </row>
    <row r="253" ht="17" spans="1:13">
      <c r="A253" s="77"/>
      <c r="B253" s="77"/>
      <c r="C253" s="78"/>
      <c r="D253" s="77"/>
      <c r="E253" s="77"/>
      <c r="F253" s="77" t="s">
        <v>578</v>
      </c>
      <c r="G253" s="77" t="s">
        <v>692</v>
      </c>
      <c r="H253" s="77" t="s">
        <v>683</v>
      </c>
      <c r="I253" s="77"/>
      <c r="J253" s="77"/>
      <c r="K253" s="77" t="s">
        <v>569</v>
      </c>
      <c r="L253" s="77" t="s">
        <v>570</v>
      </c>
      <c r="M253" s="77"/>
    </row>
    <row r="254" ht="34" spans="1:13">
      <c r="A254" s="77"/>
      <c r="B254" s="77"/>
      <c r="C254" s="78"/>
      <c r="D254" s="77"/>
      <c r="E254" s="77"/>
      <c r="F254" s="77" t="s">
        <v>581</v>
      </c>
      <c r="G254" s="77" t="s">
        <v>686</v>
      </c>
      <c r="H254" s="77" t="s">
        <v>683</v>
      </c>
      <c r="I254" s="77"/>
      <c r="J254" s="77"/>
      <c r="K254" s="77" t="s">
        <v>569</v>
      </c>
      <c r="L254" s="77" t="s">
        <v>570</v>
      </c>
      <c r="M254" s="77"/>
    </row>
    <row r="255" spans="1:13">
      <c r="A255" s="77"/>
      <c r="B255" s="77"/>
      <c r="C255" s="78"/>
      <c r="D255" s="77"/>
      <c r="E255" s="77" t="s">
        <v>689</v>
      </c>
      <c r="F255" s="77" t="s">
        <v>586</v>
      </c>
      <c r="G255" s="77" t="s">
        <v>684</v>
      </c>
      <c r="H255" s="77"/>
      <c r="I255" s="77"/>
      <c r="J255" s="77"/>
      <c r="K255" s="77"/>
      <c r="L255" s="77"/>
      <c r="M255" s="77"/>
    </row>
    <row r="256" spans="1:13">
      <c r="A256" s="77"/>
      <c r="B256" s="77"/>
      <c r="C256" s="78"/>
      <c r="D256" s="77"/>
      <c r="E256" s="77"/>
      <c r="F256" s="77" t="s">
        <v>589</v>
      </c>
      <c r="G256" s="77" t="s">
        <v>684</v>
      </c>
      <c r="H256" s="77"/>
      <c r="I256" s="77"/>
      <c r="J256" s="77"/>
      <c r="K256" s="77"/>
      <c r="L256" s="77"/>
      <c r="M256" s="77"/>
    </row>
    <row r="257" spans="1:13">
      <c r="A257" s="77"/>
      <c r="B257" s="77"/>
      <c r="C257" s="78"/>
      <c r="D257" s="77"/>
      <c r="E257" s="77"/>
      <c r="F257" s="77" t="s">
        <v>592</v>
      </c>
      <c r="G257" s="77" t="s">
        <v>684</v>
      </c>
      <c r="H257" s="77"/>
      <c r="I257" s="77"/>
      <c r="J257" s="77"/>
      <c r="K257" s="77"/>
      <c r="L257" s="77"/>
      <c r="M257" s="77"/>
    </row>
    <row r="258" ht="17" spans="1:13">
      <c r="A258" s="77"/>
      <c r="B258" s="77"/>
      <c r="C258" s="78"/>
      <c r="D258" s="77"/>
      <c r="E258" s="77"/>
      <c r="F258" s="77" t="s">
        <v>595</v>
      </c>
      <c r="G258" s="77" t="s">
        <v>684</v>
      </c>
      <c r="H258" s="77"/>
      <c r="I258" s="77"/>
      <c r="J258" s="77"/>
      <c r="K258" s="77"/>
      <c r="L258" s="77"/>
      <c r="M258" s="77"/>
    </row>
    <row r="259" ht="25.5" spans="1:13">
      <c r="A259" s="77"/>
      <c r="B259" s="77"/>
      <c r="C259" s="78"/>
      <c r="D259" s="77"/>
      <c r="E259" s="77" t="s">
        <v>598</v>
      </c>
      <c r="F259" s="77" t="s">
        <v>599</v>
      </c>
      <c r="G259" s="77" t="s">
        <v>687</v>
      </c>
      <c r="H259" s="77" t="s">
        <v>688</v>
      </c>
      <c r="I259" s="77"/>
      <c r="J259" s="77"/>
      <c r="K259" s="77" t="s">
        <v>569</v>
      </c>
      <c r="L259" s="77" t="s">
        <v>570</v>
      </c>
      <c r="M259" s="77"/>
    </row>
    <row r="260" ht="17" spans="1:13">
      <c r="A260" s="77" t="s">
        <v>163</v>
      </c>
      <c r="B260" s="77" t="s">
        <v>693</v>
      </c>
      <c r="C260" s="78">
        <v>14</v>
      </c>
      <c r="D260" s="77" t="s">
        <v>694</v>
      </c>
      <c r="E260" s="77" t="s">
        <v>561</v>
      </c>
      <c r="F260" s="77" t="s">
        <v>562</v>
      </c>
      <c r="G260" s="77" t="s">
        <v>682</v>
      </c>
      <c r="H260" s="77" t="s">
        <v>683</v>
      </c>
      <c r="I260" s="77"/>
      <c r="J260" s="77"/>
      <c r="K260" s="77" t="s">
        <v>569</v>
      </c>
      <c r="L260" s="77" t="s">
        <v>570</v>
      </c>
      <c r="M260" s="77"/>
    </row>
    <row r="261" spans="1:13">
      <c r="A261" s="77"/>
      <c r="B261" s="77"/>
      <c r="C261" s="78"/>
      <c r="D261" s="77"/>
      <c r="E261" s="77"/>
      <c r="F261" s="77" t="s">
        <v>567</v>
      </c>
      <c r="G261" s="77" t="s">
        <v>684</v>
      </c>
      <c r="H261" s="77"/>
      <c r="I261" s="77"/>
      <c r="J261" s="77"/>
      <c r="K261" s="77"/>
      <c r="L261" s="77"/>
      <c r="M261" s="77"/>
    </row>
    <row r="262" ht="17" spans="1:13">
      <c r="A262" s="77"/>
      <c r="B262" s="77"/>
      <c r="C262" s="78"/>
      <c r="D262" s="77"/>
      <c r="E262" s="77"/>
      <c r="F262" s="77" t="s">
        <v>571</v>
      </c>
      <c r="G262" s="77" t="s">
        <v>684</v>
      </c>
      <c r="H262" s="77"/>
      <c r="I262" s="77"/>
      <c r="J262" s="77"/>
      <c r="K262" s="77"/>
      <c r="L262" s="77"/>
      <c r="M262" s="77"/>
    </row>
    <row r="263" ht="17" spans="1:13">
      <c r="A263" s="77"/>
      <c r="B263" s="77"/>
      <c r="C263" s="78"/>
      <c r="D263" s="77"/>
      <c r="E263" s="77" t="s">
        <v>573</v>
      </c>
      <c r="F263" s="77" t="s">
        <v>574</v>
      </c>
      <c r="G263" s="77" t="s">
        <v>685</v>
      </c>
      <c r="H263" s="77" t="s">
        <v>683</v>
      </c>
      <c r="I263" s="77"/>
      <c r="J263" s="77"/>
      <c r="K263" s="77" t="s">
        <v>569</v>
      </c>
      <c r="L263" s="77" t="s">
        <v>570</v>
      </c>
      <c r="M263" s="77"/>
    </row>
    <row r="264" spans="1:13">
      <c r="A264" s="77"/>
      <c r="B264" s="77"/>
      <c r="C264" s="78"/>
      <c r="D264" s="77"/>
      <c r="E264" s="77"/>
      <c r="F264" s="77" t="s">
        <v>578</v>
      </c>
      <c r="G264" s="77" t="s">
        <v>684</v>
      </c>
      <c r="H264" s="77"/>
      <c r="I264" s="77"/>
      <c r="J264" s="77"/>
      <c r="K264" s="77"/>
      <c r="L264" s="77"/>
      <c r="M264" s="77"/>
    </row>
    <row r="265" ht="34" spans="1:13">
      <c r="A265" s="77"/>
      <c r="B265" s="77"/>
      <c r="C265" s="78"/>
      <c r="D265" s="77"/>
      <c r="E265" s="77"/>
      <c r="F265" s="77" t="s">
        <v>581</v>
      </c>
      <c r="G265" s="77" t="s">
        <v>686</v>
      </c>
      <c r="H265" s="77" t="s">
        <v>683</v>
      </c>
      <c r="I265" s="77"/>
      <c r="J265" s="77"/>
      <c r="K265" s="77" t="s">
        <v>569</v>
      </c>
      <c r="L265" s="77" t="s">
        <v>570</v>
      </c>
      <c r="M265" s="77"/>
    </row>
    <row r="266" ht="17" spans="1:13">
      <c r="A266" s="77"/>
      <c r="B266" s="77"/>
      <c r="C266" s="78"/>
      <c r="D266" s="77"/>
      <c r="E266" s="77" t="s">
        <v>689</v>
      </c>
      <c r="F266" s="77" t="s">
        <v>595</v>
      </c>
      <c r="G266" s="77" t="s">
        <v>684</v>
      </c>
      <c r="H266" s="77"/>
      <c r="I266" s="77"/>
      <c r="J266" s="77"/>
      <c r="K266" s="77"/>
      <c r="L266" s="77"/>
      <c r="M266" s="77"/>
    </row>
    <row r="267" ht="34" spans="1:13">
      <c r="A267" s="77"/>
      <c r="B267" s="77"/>
      <c r="C267" s="78"/>
      <c r="D267" s="77"/>
      <c r="E267" s="77"/>
      <c r="F267" s="77" t="s">
        <v>586</v>
      </c>
      <c r="G267" s="77" t="s">
        <v>695</v>
      </c>
      <c r="H267" s="77" t="s">
        <v>683</v>
      </c>
      <c r="I267" s="77"/>
      <c r="J267" s="77"/>
      <c r="K267" s="77" t="s">
        <v>569</v>
      </c>
      <c r="L267" s="77" t="s">
        <v>570</v>
      </c>
      <c r="M267" s="77"/>
    </row>
    <row r="268" spans="1:13">
      <c r="A268" s="77"/>
      <c r="B268" s="77"/>
      <c r="C268" s="78"/>
      <c r="D268" s="77"/>
      <c r="E268" s="77"/>
      <c r="F268" s="77" t="s">
        <v>589</v>
      </c>
      <c r="G268" s="77" t="s">
        <v>684</v>
      </c>
      <c r="H268" s="77"/>
      <c r="I268" s="77"/>
      <c r="J268" s="77"/>
      <c r="K268" s="77"/>
      <c r="L268" s="77"/>
      <c r="M268" s="77"/>
    </row>
    <row r="269" spans="1:13">
      <c r="A269" s="77"/>
      <c r="B269" s="77"/>
      <c r="C269" s="78"/>
      <c r="D269" s="77"/>
      <c r="E269" s="77"/>
      <c r="F269" s="77" t="s">
        <v>592</v>
      </c>
      <c r="G269" s="77" t="s">
        <v>684</v>
      </c>
      <c r="H269" s="77"/>
      <c r="I269" s="77"/>
      <c r="J269" s="77"/>
      <c r="K269" s="77"/>
      <c r="L269" s="77"/>
      <c r="M269" s="77"/>
    </row>
    <row r="270" ht="25.5" spans="1:13">
      <c r="A270" s="77"/>
      <c r="B270" s="77"/>
      <c r="C270" s="78"/>
      <c r="D270" s="77"/>
      <c r="E270" s="77" t="s">
        <v>598</v>
      </c>
      <c r="F270" s="77" t="s">
        <v>599</v>
      </c>
      <c r="G270" s="77" t="s">
        <v>687</v>
      </c>
      <c r="H270" s="77" t="s">
        <v>688</v>
      </c>
      <c r="I270" s="77"/>
      <c r="J270" s="77"/>
      <c r="K270" s="77" t="s">
        <v>569</v>
      </c>
      <c r="L270" s="77" t="s">
        <v>570</v>
      </c>
      <c r="M270" s="77"/>
    </row>
    <row r="271" spans="1:13">
      <c r="A271" s="77" t="s">
        <v>163</v>
      </c>
      <c r="B271" s="77" t="s">
        <v>696</v>
      </c>
      <c r="C271" s="78">
        <v>90</v>
      </c>
      <c r="D271" s="77" t="s">
        <v>681</v>
      </c>
      <c r="E271" s="77" t="s">
        <v>689</v>
      </c>
      <c r="F271" s="77" t="s">
        <v>589</v>
      </c>
      <c r="G271" s="77" t="s">
        <v>684</v>
      </c>
      <c r="H271" s="77"/>
      <c r="I271" s="77"/>
      <c r="J271" s="77"/>
      <c r="K271" s="77"/>
      <c r="L271" s="77"/>
      <c r="M271" s="77"/>
    </row>
    <row r="272" spans="1:13">
      <c r="A272" s="77"/>
      <c r="B272" s="77"/>
      <c r="C272" s="78"/>
      <c r="D272" s="77"/>
      <c r="E272" s="77"/>
      <c r="F272" s="77" t="s">
        <v>586</v>
      </c>
      <c r="G272" s="77" t="s">
        <v>684</v>
      </c>
      <c r="H272" s="77"/>
      <c r="I272" s="77"/>
      <c r="J272" s="77"/>
      <c r="K272" s="77"/>
      <c r="L272" s="77"/>
      <c r="M272" s="77"/>
    </row>
    <row r="273" ht="17" spans="1:13">
      <c r="A273" s="77"/>
      <c r="B273" s="77"/>
      <c r="C273" s="78"/>
      <c r="D273" s="77"/>
      <c r="E273" s="77"/>
      <c r="F273" s="77" t="s">
        <v>595</v>
      </c>
      <c r="G273" s="77" t="s">
        <v>684</v>
      </c>
      <c r="H273" s="77"/>
      <c r="I273" s="77"/>
      <c r="J273" s="77"/>
      <c r="K273" s="77"/>
      <c r="L273" s="77"/>
      <c r="M273" s="77"/>
    </row>
    <row r="274" spans="1:13">
      <c r="A274" s="77"/>
      <c r="B274" s="77"/>
      <c r="C274" s="78"/>
      <c r="D274" s="77"/>
      <c r="E274" s="77"/>
      <c r="F274" s="77" t="s">
        <v>592</v>
      </c>
      <c r="G274" s="77" t="s">
        <v>684</v>
      </c>
      <c r="H274" s="77"/>
      <c r="I274" s="77"/>
      <c r="J274" s="77"/>
      <c r="K274" s="77"/>
      <c r="L274" s="77"/>
      <c r="M274" s="77"/>
    </row>
    <row r="275" ht="34" spans="1:13">
      <c r="A275" s="77"/>
      <c r="B275" s="77"/>
      <c r="C275" s="78"/>
      <c r="D275" s="77"/>
      <c r="E275" s="77" t="s">
        <v>573</v>
      </c>
      <c r="F275" s="77" t="s">
        <v>581</v>
      </c>
      <c r="G275" s="77" t="s">
        <v>686</v>
      </c>
      <c r="H275" s="77" t="s">
        <v>683</v>
      </c>
      <c r="I275" s="77"/>
      <c r="J275" s="77"/>
      <c r="K275" s="77" t="s">
        <v>569</v>
      </c>
      <c r="L275" s="77" t="s">
        <v>570</v>
      </c>
      <c r="M275" s="77"/>
    </row>
    <row r="276" ht="17" spans="1:13">
      <c r="A276" s="77"/>
      <c r="B276" s="77"/>
      <c r="C276" s="78"/>
      <c r="D276" s="77"/>
      <c r="E276" s="77"/>
      <c r="F276" s="77" t="s">
        <v>578</v>
      </c>
      <c r="G276" s="77" t="s">
        <v>692</v>
      </c>
      <c r="H276" s="77" t="s">
        <v>683</v>
      </c>
      <c r="I276" s="77"/>
      <c r="J276" s="77"/>
      <c r="K276" s="77" t="s">
        <v>569</v>
      </c>
      <c r="L276" s="77" t="s">
        <v>570</v>
      </c>
      <c r="M276" s="77"/>
    </row>
    <row r="277" ht="17" spans="1:13">
      <c r="A277" s="77"/>
      <c r="B277" s="77"/>
      <c r="C277" s="78"/>
      <c r="D277" s="77"/>
      <c r="E277" s="77"/>
      <c r="F277" s="77" t="s">
        <v>574</v>
      </c>
      <c r="G277" s="77" t="s">
        <v>685</v>
      </c>
      <c r="H277" s="77" t="s">
        <v>683</v>
      </c>
      <c r="I277" s="77"/>
      <c r="J277" s="77"/>
      <c r="K277" s="77" t="s">
        <v>569</v>
      </c>
      <c r="L277" s="77" t="s">
        <v>570</v>
      </c>
      <c r="M277" s="77"/>
    </row>
    <row r="278" ht="17" spans="1:13">
      <c r="A278" s="77"/>
      <c r="B278" s="77"/>
      <c r="C278" s="78"/>
      <c r="D278" s="77"/>
      <c r="E278" s="77" t="s">
        <v>561</v>
      </c>
      <c r="F278" s="77" t="s">
        <v>571</v>
      </c>
      <c r="G278" s="77" t="s">
        <v>684</v>
      </c>
      <c r="H278" s="77"/>
      <c r="I278" s="77"/>
      <c r="J278" s="77"/>
      <c r="K278" s="77"/>
      <c r="L278" s="77"/>
      <c r="M278" s="77"/>
    </row>
    <row r="279" ht="25.5" spans="1:13">
      <c r="A279" s="77"/>
      <c r="B279" s="77"/>
      <c r="C279" s="78"/>
      <c r="D279" s="77"/>
      <c r="E279" s="77"/>
      <c r="F279" s="77" t="s">
        <v>567</v>
      </c>
      <c r="G279" s="77" t="s">
        <v>690</v>
      </c>
      <c r="H279" s="77" t="s">
        <v>683</v>
      </c>
      <c r="I279" s="77"/>
      <c r="J279" s="77"/>
      <c r="K279" s="77" t="s">
        <v>569</v>
      </c>
      <c r="L279" s="77" t="s">
        <v>570</v>
      </c>
      <c r="M279" s="77"/>
    </row>
    <row r="280" ht="34" spans="1:13">
      <c r="A280" s="77"/>
      <c r="B280" s="77"/>
      <c r="C280" s="78"/>
      <c r="D280" s="77"/>
      <c r="E280" s="77"/>
      <c r="F280" s="77" t="s">
        <v>562</v>
      </c>
      <c r="G280" s="77" t="s">
        <v>695</v>
      </c>
      <c r="H280" s="77" t="s">
        <v>683</v>
      </c>
      <c r="I280" s="77"/>
      <c r="J280" s="77"/>
      <c r="K280" s="77" t="s">
        <v>569</v>
      </c>
      <c r="L280" s="77" t="s">
        <v>570</v>
      </c>
      <c r="M280" s="77"/>
    </row>
    <row r="281" ht="25.5" spans="1:13">
      <c r="A281" s="77"/>
      <c r="B281" s="77"/>
      <c r="C281" s="78"/>
      <c r="D281" s="77"/>
      <c r="E281" s="77" t="s">
        <v>598</v>
      </c>
      <c r="F281" s="77" t="s">
        <v>599</v>
      </c>
      <c r="G281" s="77" t="s">
        <v>687</v>
      </c>
      <c r="H281" s="77" t="s">
        <v>688</v>
      </c>
      <c r="I281" s="77"/>
      <c r="J281" s="77"/>
      <c r="K281" s="77" t="s">
        <v>569</v>
      </c>
      <c r="L281" s="77" t="s">
        <v>570</v>
      </c>
      <c r="M281" s="77"/>
    </row>
    <row r="282" ht="25.5" spans="1:13">
      <c r="A282" s="77" t="s">
        <v>163</v>
      </c>
      <c r="B282" s="77" t="s">
        <v>697</v>
      </c>
      <c r="C282" s="78">
        <v>150</v>
      </c>
      <c r="D282" s="77" t="s">
        <v>681</v>
      </c>
      <c r="E282" s="77" t="s">
        <v>598</v>
      </c>
      <c r="F282" s="77" t="s">
        <v>599</v>
      </c>
      <c r="G282" s="77" t="s">
        <v>687</v>
      </c>
      <c r="H282" s="77" t="s">
        <v>688</v>
      </c>
      <c r="I282" s="77"/>
      <c r="J282" s="77"/>
      <c r="K282" s="77" t="s">
        <v>569</v>
      </c>
      <c r="L282" s="77" t="s">
        <v>570</v>
      </c>
      <c r="M282" s="77"/>
    </row>
    <row r="283" ht="17" spans="1:13">
      <c r="A283" s="77"/>
      <c r="B283" s="77"/>
      <c r="C283" s="78"/>
      <c r="D283" s="77"/>
      <c r="E283" s="77" t="s">
        <v>689</v>
      </c>
      <c r="F283" s="77" t="s">
        <v>595</v>
      </c>
      <c r="G283" s="77" t="s">
        <v>684</v>
      </c>
      <c r="H283" s="77"/>
      <c r="I283" s="77"/>
      <c r="J283" s="77"/>
      <c r="K283" s="77"/>
      <c r="L283" s="77"/>
      <c r="M283" s="77"/>
    </row>
    <row r="284" spans="1:13">
      <c r="A284" s="77"/>
      <c r="B284" s="77"/>
      <c r="C284" s="78"/>
      <c r="D284" s="77"/>
      <c r="E284" s="77"/>
      <c r="F284" s="77" t="s">
        <v>592</v>
      </c>
      <c r="G284" s="77" t="s">
        <v>684</v>
      </c>
      <c r="H284" s="77"/>
      <c r="I284" s="77"/>
      <c r="J284" s="77"/>
      <c r="K284" s="77"/>
      <c r="L284" s="77"/>
      <c r="M284" s="77"/>
    </row>
    <row r="285" spans="1:13">
      <c r="A285" s="77"/>
      <c r="B285" s="77"/>
      <c r="C285" s="78"/>
      <c r="D285" s="77"/>
      <c r="E285" s="77"/>
      <c r="F285" s="77" t="s">
        <v>589</v>
      </c>
      <c r="G285" s="77" t="s">
        <v>684</v>
      </c>
      <c r="H285" s="77"/>
      <c r="I285" s="77"/>
      <c r="J285" s="77"/>
      <c r="K285" s="77"/>
      <c r="L285" s="77"/>
      <c r="M285" s="77"/>
    </row>
    <row r="286" ht="34" spans="1:13">
      <c r="A286" s="77"/>
      <c r="B286" s="77"/>
      <c r="C286" s="78"/>
      <c r="D286" s="77"/>
      <c r="E286" s="77"/>
      <c r="F286" s="77" t="s">
        <v>586</v>
      </c>
      <c r="G286" s="77" t="s">
        <v>695</v>
      </c>
      <c r="H286" s="77" t="s">
        <v>683</v>
      </c>
      <c r="I286" s="77"/>
      <c r="J286" s="77"/>
      <c r="K286" s="77" t="s">
        <v>569</v>
      </c>
      <c r="L286" s="77" t="s">
        <v>570</v>
      </c>
      <c r="M286" s="77"/>
    </row>
    <row r="287" ht="34" spans="1:13">
      <c r="A287" s="77"/>
      <c r="B287" s="77"/>
      <c r="C287" s="78"/>
      <c r="D287" s="77"/>
      <c r="E287" s="77" t="s">
        <v>573</v>
      </c>
      <c r="F287" s="77" t="s">
        <v>581</v>
      </c>
      <c r="G287" s="77" t="s">
        <v>686</v>
      </c>
      <c r="H287" s="77" t="s">
        <v>683</v>
      </c>
      <c r="I287" s="77"/>
      <c r="J287" s="77"/>
      <c r="K287" s="77" t="s">
        <v>569</v>
      </c>
      <c r="L287" s="77" t="s">
        <v>570</v>
      </c>
      <c r="M287" s="77"/>
    </row>
    <row r="288" ht="17" spans="1:13">
      <c r="A288" s="77"/>
      <c r="B288" s="77"/>
      <c r="C288" s="78"/>
      <c r="D288" s="77"/>
      <c r="E288" s="77"/>
      <c r="F288" s="77" t="s">
        <v>578</v>
      </c>
      <c r="G288" s="77" t="s">
        <v>692</v>
      </c>
      <c r="H288" s="77" t="s">
        <v>683</v>
      </c>
      <c r="I288" s="77"/>
      <c r="J288" s="77"/>
      <c r="K288" s="77" t="s">
        <v>569</v>
      </c>
      <c r="L288" s="77" t="s">
        <v>570</v>
      </c>
      <c r="M288" s="77"/>
    </row>
    <row r="289" ht="17" spans="1:13">
      <c r="A289" s="77"/>
      <c r="B289" s="77"/>
      <c r="C289" s="78"/>
      <c r="D289" s="77"/>
      <c r="E289" s="77"/>
      <c r="F289" s="77" t="s">
        <v>574</v>
      </c>
      <c r="G289" s="77" t="s">
        <v>685</v>
      </c>
      <c r="H289" s="77" t="s">
        <v>683</v>
      </c>
      <c r="I289" s="77"/>
      <c r="J289" s="77"/>
      <c r="K289" s="77" t="s">
        <v>569</v>
      </c>
      <c r="L289" s="77" t="s">
        <v>570</v>
      </c>
      <c r="M289" s="77"/>
    </row>
    <row r="290" ht="17" spans="1:13">
      <c r="A290" s="77"/>
      <c r="B290" s="77"/>
      <c r="C290" s="78"/>
      <c r="D290" s="77"/>
      <c r="E290" s="77" t="s">
        <v>561</v>
      </c>
      <c r="F290" s="77" t="s">
        <v>571</v>
      </c>
      <c r="G290" s="77" t="s">
        <v>684</v>
      </c>
      <c r="H290" s="77"/>
      <c r="I290" s="77"/>
      <c r="J290" s="77"/>
      <c r="K290" s="77"/>
      <c r="L290" s="77"/>
      <c r="M290" s="77"/>
    </row>
    <row r="291" ht="17" spans="1:13">
      <c r="A291" s="77"/>
      <c r="B291" s="77"/>
      <c r="C291" s="78"/>
      <c r="D291" s="77"/>
      <c r="E291" s="77"/>
      <c r="F291" s="77" t="s">
        <v>567</v>
      </c>
      <c r="G291" s="77" t="s">
        <v>682</v>
      </c>
      <c r="H291" s="77" t="s">
        <v>683</v>
      </c>
      <c r="I291" s="77"/>
      <c r="J291" s="77"/>
      <c r="K291" s="77" t="s">
        <v>569</v>
      </c>
      <c r="L291" s="77" t="s">
        <v>570</v>
      </c>
      <c r="M291" s="77"/>
    </row>
    <row r="292" spans="1:13">
      <c r="A292" s="77"/>
      <c r="B292" s="77"/>
      <c r="C292" s="78"/>
      <c r="D292" s="77"/>
      <c r="E292" s="77"/>
      <c r="F292" s="77" t="s">
        <v>562</v>
      </c>
      <c r="G292" s="77" t="s">
        <v>684</v>
      </c>
      <c r="H292" s="77"/>
      <c r="I292" s="77"/>
      <c r="J292" s="77"/>
      <c r="K292" s="77"/>
      <c r="L292" s="77"/>
      <c r="M292" s="77"/>
    </row>
    <row r="293" spans="1:13">
      <c r="A293" s="77" t="s">
        <v>163</v>
      </c>
      <c r="B293" s="77" t="s">
        <v>698</v>
      </c>
      <c r="C293" s="78">
        <v>14.95</v>
      </c>
      <c r="D293" s="77" t="s">
        <v>699</v>
      </c>
      <c r="E293" s="77" t="s">
        <v>561</v>
      </c>
      <c r="F293" s="77" t="s">
        <v>562</v>
      </c>
      <c r="G293" s="77" t="s">
        <v>684</v>
      </c>
      <c r="H293" s="77"/>
      <c r="I293" s="77"/>
      <c r="J293" s="77"/>
      <c r="K293" s="77"/>
      <c r="L293" s="77"/>
      <c r="M293" s="77"/>
    </row>
    <row r="294" spans="1:13">
      <c r="A294" s="77"/>
      <c r="B294" s="77"/>
      <c r="C294" s="78"/>
      <c r="D294" s="77"/>
      <c r="E294" s="77"/>
      <c r="F294" s="77" t="s">
        <v>567</v>
      </c>
      <c r="G294" s="77" t="s">
        <v>684</v>
      </c>
      <c r="H294" s="77"/>
      <c r="I294" s="77"/>
      <c r="J294" s="77"/>
      <c r="K294" s="77"/>
      <c r="L294" s="77"/>
      <c r="M294" s="77"/>
    </row>
    <row r="295" ht="17" spans="1:13">
      <c r="A295" s="77"/>
      <c r="B295" s="77"/>
      <c r="C295" s="78"/>
      <c r="D295" s="77"/>
      <c r="E295" s="77"/>
      <c r="F295" s="77" t="s">
        <v>571</v>
      </c>
      <c r="G295" s="77" t="s">
        <v>684</v>
      </c>
      <c r="H295" s="77"/>
      <c r="I295" s="77"/>
      <c r="J295" s="77"/>
      <c r="K295" s="77"/>
      <c r="L295" s="77"/>
      <c r="M295" s="77"/>
    </row>
    <row r="296" ht="17" spans="1:13">
      <c r="A296" s="77"/>
      <c r="B296" s="77"/>
      <c r="C296" s="78"/>
      <c r="D296" s="77"/>
      <c r="E296" s="77" t="s">
        <v>573</v>
      </c>
      <c r="F296" s="77" t="s">
        <v>574</v>
      </c>
      <c r="G296" s="77" t="s">
        <v>685</v>
      </c>
      <c r="H296" s="77" t="s">
        <v>683</v>
      </c>
      <c r="I296" s="77"/>
      <c r="J296" s="77"/>
      <c r="K296" s="77" t="s">
        <v>569</v>
      </c>
      <c r="L296" s="77" t="s">
        <v>570</v>
      </c>
      <c r="M296" s="77"/>
    </row>
    <row r="297" ht="17" spans="1:13">
      <c r="A297" s="77"/>
      <c r="B297" s="77"/>
      <c r="C297" s="78"/>
      <c r="D297" s="77"/>
      <c r="E297" s="77"/>
      <c r="F297" s="77" t="s">
        <v>578</v>
      </c>
      <c r="G297" s="77" t="s">
        <v>692</v>
      </c>
      <c r="H297" s="77" t="s">
        <v>683</v>
      </c>
      <c r="I297" s="77"/>
      <c r="J297" s="77"/>
      <c r="K297" s="77" t="s">
        <v>569</v>
      </c>
      <c r="L297" s="77" t="s">
        <v>570</v>
      </c>
      <c r="M297" s="77"/>
    </row>
    <row r="298" ht="34" spans="1:13">
      <c r="A298" s="77"/>
      <c r="B298" s="77"/>
      <c r="C298" s="78"/>
      <c r="D298" s="77"/>
      <c r="E298" s="77"/>
      <c r="F298" s="77" t="s">
        <v>581</v>
      </c>
      <c r="G298" s="77" t="s">
        <v>686</v>
      </c>
      <c r="H298" s="77" t="s">
        <v>683</v>
      </c>
      <c r="I298" s="77"/>
      <c r="J298" s="77"/>
      <c r="K298" s="77" t="s">
        <v>569</v>
      </c>
      <c r="L298" s="77" t="s">
        <v>570</v>
      </c>
      <c r="M298" s="77"/>
    </row>
    <row r="299" ht="25.5" spans="1:13">
      <c r="A299" s="77"/>
      <c r="B299" s="77"/>
      <c r="C299" s="78"/>
      <c r="D299" s="77"/>
      <c r="E299" s="77" t="s">
        <v>598</v>
      </c>
      <c r="F299" s="77" t="s">
        <v>599</v>
      </c>
      <c r="G299" s="77" t="s">
        <v>687</v>
      </c>
      <c r="H299" s="77" t="s">
        <v>688</v>
      </c>
      <c r="I299" s="77"/>
      <c r="J299" s="77"/>
      <c r="K299" s="77" t="s">
        <v>569</v>
      </c>
      <c r="L299" s="77" t="s">
        <v>570</v>
      </c>
      <c r="M299" s="77"/>
    </row>
    <row r="300" ht="34" spans="1:13">
      <c r="A300" s="77"/>
      <c r="B300" s="77"/>
      <c r="C300" s="78"/>
      <c r="D300" s="77"/>
      <c r="E300" s="77" t="s">
        <v>689</v>
      </c>
      <c r="F300" s="77" t="s">
        <v>586</v>
      </c>
      <c r="G300" s="77" t="s">
        <v>695</v>
      </c>
      <c r="H300" s="77" t="s">
        <v>683</v>
      </c>
      <c r="I300" s="77"/>
      <c r="J300" s="77"/>
      <c r="K300" s="77" t="s">
        <v>569</v>
      </c>
      <c r="L300" s="77" t="s">
        <v>570</v>
      </c>
      <c r="M300" s="77"/>
    </row>
    <row r="301" spans="1:13">
      <c r="A301" s="77"/>
      <c r="B301" s="77"/>
      <c r="C301" s="78"/>
      <c r="D301" s="77"/>
      <c r="E301" s="77"/>
      <c r="F301" s="77" t="s">
        <v>589</v>
      </c>
      <c r="G301" s="77" t="s">
        <v>684</v>
      </c>
      <c r="H301" s="77"/>
      <c r="I301" s="77"/>
      <c r="J301" s="77"/>
      <c r="K301" s="77"/>
      <c r="L301" s="77"/>
      <c r="M301" s="77"/>
    </row>
    <row r="302" spans="1:13">
      <c r="A302" s="77"/>
      <c r="B302" s="77"/>
      <c r="C302" s="78"/>
      <c r="D302" s="77"/>
      <c r="E302" s="77"/>
      <c r="F302" s="77" t="s">
        <v>592</v>
      </c>
      <c r="G302" s="77" t="s">
        <v>684</v>
      </c>
      <c r="H302" s="77"/>
      <c r="I302" s="77"/>
      <c r="J302" s="77"/>
      <c r="K302" s="77"/>
      <c r="L302" s="77"/>
      <c r="M302" s="77"/>
    </row>
    <row r="303" ht="17" spans="1:13">
      <c r="A303" s="77"/>
      <c r="B303" s="77"/>
      <c r="C303" s="78"/>
      <c r="D303" s="77"/>
      <c r="E303" s="77"/>
      <c r="F303" s="77" t="s">
        <v>595</v>
      </c>
      <c r="G303" s="77" t="s">
        <v>684</v>
      </c>
      <c r="H303" s="77"/>
      <c r="I303" s="77"/>
      <c r="J303" s="77"/>
      <c r="K303" s="77"/>
      <c r="L303" s="77"/>
      <c r="M303" s="77"/>
    </row>
    <row r="304" spans="1:13">
      <c r="A304" s="79" t="s">
        <v>343</v>
      </c>
      <c r="B304" s="79"/>
      <c r="C304" s="79"/>
      <c r="D304" s="79"/>
      <c r="E304" s="3"/>
      <c r="F304" s="3"/>
      <c r="G304" s="3"/>
      <c r="H304" s="3"/>
      <c r="I304" s="3"/>
      <c r="J304" s="3"/>
      <c r="K304" s="3"/>
      <c r="L304" s="3"/>
      <c r="M304" s="3"/>
    </row>
  </sheetData>
  <mergeCells count="198">
    <mergeCell ref="C2:M2"/>
    <mergeCell ref="A3:K3"/>
    <mergeCell ref="L3:M3"/>
    <mergeCell ref="E4:M4"/>
    <mergeCell ref="A304:D304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A128:A138"/>
    <mergeCell ref="A139:A149"/>
    <mergeCell ref="A150:A160"/>
    <mergeCell ref="A161:A171"/>
    <mergeCell ref="A172:A182"/>
    <mergeCell ref="A183:A193"/>
    <mergeCell ref="A194:A204"/>
    <mergeCell ref="A205:A215"/>
    <mergeCell ref="A216:A226"/>
    <mergeCell ref="A227:A237"/>
    <mergeCell ref="A238:A248"/>
    <mergeCell ref="A249:A259"/>
    <mergeCell ref="A260:A270"/>
    <mergeCell ref="A271:A281"/>
    <mergeCell ref="A282:A292"/>
    <mergeCell ref="A293:A303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B128:B138"/>
    <mergeCell ref="B139:B149"/>
    <mergeCell ref="B150:B160"/>
    <mergeCell ref="B161:B171"/>
    <mergeCell ref="B172:B182"/>
    <mergeCell ref="B183:B193"/>
    <mergeCell ref="B194:B204"/>
    <mergeCell ref="B205:B215"/>
    <mergeCell ref="B216:B226"/>
    <mergeCell ref="B227:B237"/>
    <mergeCell ref="B238:B248"/>
    <mergeCell ref="B249:B259"/>
    <mergeCell ref="B260:B270"/>
    <mergeCell ref="B271:B281"/>
    <mergeCell ref="B282:B292"/>
    <mergeCell ref="B293:B303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C128:C138"/>
    <mergeCell ref="C139:C149"/>
    <mergeCell ref="C150:C160"/>
    <mergeCell ref="C161:C171"/>
    <mergeCell ref="C172:C182"/>
    <mergeCell ref="C183:C193"/>
    <mergeCell ref="C194:C204"/>
    <mergeCell ref="C205:C215"/>
    <mergeCell ref="C216:C226"/>
    <mergeCell ref="C227:C237"/>
    <mergeCell ref="C238:C248"/>
    <mergeCell ref="C249:C259"/>
    <mergeCell ref="C260:C270"/>
    <mergeCell ref="C271:C281"/>
    <mergeCell ref="C282:C292"/>
    <mergeCell ref="C293:C303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D128:D138"/>
    <mergeCell ref="D139:D149"/>
    <mergeCell ref="D150:D160"/>
    <mergeCell ref="D161:D171"/>
    <mergeCell ref="D172:D182"/>
    <mergeCell ref="D183:D193"/>
    <mergeCell ref="D194:D204"/>
    <mergeCell ref="D205:D215"/>
    <mergeCell ref="D216:D226"/>
    <mergeCell ref="D227:D237"/>
    <mergeCell ref="D238:D248"/>
    <mergeCell ref="D249:D259"/>
    <mergeCell ref="D260:D270"/>
    <mergeCell ref="D271:D281"/>
    <mergeCell ref="D282:D292"/>
    <mergeCell ref="D293:D303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  <mergeCell ref="E128:E130"/>
    <mergeCell ref="E131:E133"/>
    <mergeCell ref="E134:E137"/>
    <mergeCell ref="E139:E141"/>
    <mergeCell ref="E142:E144"/>
    <mergeCell ref="E145:E148"/>
    <mergeCell ref="E150:E152"/>
    <mergeCell ref="E153:E155"/>
    <mergeCell ref="E156:E159"/>
    <mergeCell ref="E161:E163"/>
    <mergeCell ref="E164:E166"/>
    <mergeCell ref="E167:E170"/>
    <mergeCell ref="E172:E174"/>
    <mergeCell ref="E175:E177"/>
    <mergeCell ref="E178:E181"/>
    <mergeCell ref="E183:E185"/>
    <mergeCell ref="E186:E188"/>
    <mergeCell ref="E189:E192"/>
    <mergeCell ref="E194:E196"/>
    <mergeCell ref="E197:E199"/>
    <mergeCell ref="E200:E203"/>
    <mergeCell ref="E205:E207"/>
    <mergeCell ref="E208:E210"/>
    <mergeCell ref="E211:E214"/>
    <mergeCell ref="E216:E218"/>
    <mergeCell ref="E219:E221"/>
    <mergeCell ref="E222:E225"/>
    <mergeCell ref="E227:E229"/>
    <mergeCell ref="E230:E232"/>
    <mergeCell ref="E233:E236"/>
    <mergeCell ref="E238:E240"/>
    <mergeCell ref="E241:E243"/>
    <mergeCell ref="E245:E248"/>
    <mergeCell ref="E249:E251"/>
    <mergeCell ref="E252:E254"/>
    <mergeCell ref="E255:E258"/>
    <mergeCell ref="E260:E262"/>
    <mergeCell ref="E263:E265"/>
    <mergeCell ref="E266:E269"/>
    <mergeCell ref="E271:E274"/>
    <mergeCell ref="E275:E277"/>
    <mergeCell ref="E278:E280"/>
    <mergeCell ref="E283:E286"/>
    <mergeCell ref="E287:E289"/>
    <mergeCell ref="E290:E292"/>
    <mergeCell ref="E293:E295"/>
    <mergeCell ref="E296:E298"/>
    <mergeCell ref="E300:E30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52"/>
  <sheetViews>
    <sheetView zoomScale="85" zoomScaleNormal="85" topLeftCell="A25" workbookViewId="0">
      <selection activeCell="B41" sqref="B41:B51"/>
    </sheetView>
  </sheetViews>
  <sheetFormatPr defaultColWidth="10" defaultRowHeight="14"/>
  <cols>
    <col min="1" max="1" width="7.6" customWidth="1"/>
    <col min="2" max="2" width="16.9636363636364" customWidth="1"/>
    <col min="3" max="3" width="8.68181818181818" customWidth="1"/>
    <col min="4" max="4" width="7.6" customWidth="1"/>
    <col min="5" max="5" width="8" customWidth="1"/>
    <col min="6" max="6" width="8.81818181818182" customWidth="1"/>
    <col min="7" max="7" width="8.13636363636364" customWidth="1"/>
    <col min="8" max="9" width="7.6" customWidth="1"/>
    <col min="10" max="10" width="28.2272727272727" customWidth="1"/>
    <col min="11" max="11" width="7.05454545454545" customWidth="1"/>
    <col min="12" max="12" width="7.87272727272727" customWidth="1"/>
    <col min="13" max="13" width="9.09090909090909" customWidth="1"/>
    <col min="14" max="14" width="8" customWidth="1"/>
    <col min="15" max="15" width="7.46363636363636" customWidth="1"/>
    <col min="16" max="16" width="6.50909090909091" customWidth="1"/>
    <col min="17" max="17" width="21.8454545454545" customWidth="1"/>
    <col min="18" max="18" width="33.2454545454545" customWidth="1"/>
    <col min="19" max="19" width="12.6181818181818" customWidth="1"/>
  </cols>
  <sheetData>
    <row r="1" ht="16.35" customHeight="1" spans="1:19">
      <c r="A1" s="73"/>
      <c r="S1" s="73" t="s">
        <v>700</v>
      </c>
    </row>
    <row r="2" ht="42.25" customHeight="1" spans="1:19">
      <c r="A2" s="74" t="s">
        <v>29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</row>
    <row r="3" ht="23.25" customHeight="1" spans="1:19">
      <c r="A3" s="75" t="s">
        <v>32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</row>
    <row r="4" ht="16.35" customHeight="1" spans="1:19">
      <c r="A4" s="73"/>
      <c r="B4" s="73"/>
      <c r="C4" s="73"/>
      <c r="D4" s="73"/>
      <c r="E4" s="73"/>
      <c r="F4" s="73"/>
      <c r="G4" s="73"/>
      <c r="H4" s="73"/>
      <c r="I4" s="73"/>
      <c r="J4" s="73"/>
      <c r="Q4" s="83" t="s">
        <v>33</v>
      </c>
      <c r="R4" s="83"/>
      <c r="S4" s="83"/>
    </row>
    <row r="5" ht="18.1" customHeight="1" spans="1:19">
      <c r="A5" s="76" t="s">
        <v>470</v>
      </c>
      <c r="B5" s="76" t="s">
        <v>471</v>
      </c>
      <c r="C5" s="76" t="s">
        <v>701</v>
      </c>
      <c r="D5" s="76"/>
      <c r="E5" s="76"/>
      <c r="F5" s="76"/>
      <c r="G5" s="76"/>
      <c r="H5" s="76"/>
      <c r="I5" s="76"/>
      <c r="J5" s="76" t="s">
        <v>702</v>
      </c>
      <c r="K5" s="76" t="s">
        <v>703</v>
      </c>
      <c r="L5" s="76"/>
      <c r="M5" s="76"/>
      <c r="N5" s="76"/>
      <c r="O5" s="76"/>
      <c r="P5" s="76"/>
      <c r="Q5" s="76"/>
      <c r="R5" s="76"/>
      <c r="S5" s="76"/>
    </row>
    <row r="6" ht="18.95" customHeight="1" spans="1:19">
      <c r="A6" s="76"/>
      <c r="B6" s="76"/>
      <c r="C6" s="76" t="s">
        <v>547</v>
      </c>
      <c r="D6" s="76" t="s">
        <v>704</v>
      </c>
      <c r="E6" s="76"/>
      <c r="F6" s="76"/>
      <c r="G6" s="76"/>
      <c r="H6" s="76" t="s">
        <v>705</v>
      </c>
      <c r="I6" s="76"/>
      <c r="J6" s="76"/>
      <c r="K6" s="76"/>
      <c r="L6" s="76"/>
      <c r="M6" s="76"/>
      <c r="N6" s="76"/>
      <c r="O6" s="76"/>
      <c r="P6" s="76"/>
      <c r="Q6" s="76"/>
      <c r="R6" s="76"/>
      <c r="S6" s="76"/>
    </row>
    <row r="7" ht="31.05" customHeight="1" spans="1:19">
      <c r="A7" s="76"/>
      <c r="B7" s="76"/>
      <c r="C7" s="76"/>
      <c r="D7" s="76" t="s">
        <v>140</v>
      </c>
      <c r="E7" s="76" t="s">
        <v>706</v>
      </c>
      <c r="F7" s="76" t="s">
        <v>144</v>
      </c>
      <c r="G7" s="76" t="s">
        <v>707</v>
      </c>
      <c r="H7" s="76" t="s">
        <v>169</v>
      </c>
      <c r="I7" s="76" t="s">
        <v>170</v>
      </c>
      <c r="J7" s="76"/>
      <c r="K7" s="76" t="s">
        <v>550</v>
      </c>
      <c r="L7" s="76" t="s">
        <v>551</v>
      </c>
      <c r="M7" s="76" t="s">
        <v>552</v>
      </c>
      <c r="N7" s="76" t="s">
        <v>557</v>
      </c>
      <c r="O7" s="76" t="s">
        <v>553</v>
      </c>
      <c r="P7" s="76" t="s">
        <v>708</v>
      </c>
      <c r="Q7" s="76" t="s">
        <v>709</v>
      </c>
      <c r="R7" s="76" t="s">
        <v>710</v>
      </c>
      <c r="S7" s="76" t="s">
        <v>558</v>
      </c>
    </row>
    <row r="8" ht="19.8" customHeight="1" spans="1:19">
      <c r="A8" s="77" t="s">
        <v>711</v>
      </c>
      <c r="B8" s="77" t="s">
        <v>156</v>
      </c>
      <c r="C8" s="78">
        <v>4726.763134</v>
      </c>
      <c r="D8" s="78">
        <v>2738.733134</v>
      </c>
      <c r="E8" s="78">
        <v>1888.03</v>
      </c>
      <c r="F8" s="78"/>
      <c r="G8" s="78">
        <v>100</v>
      </c>
      <c r="H8" s="78">
        <v>2688.733134</v>
      </c>
      <c r="I8" s="78">
        <v>2038.03</v>
      </c>
      <c r="J8" s="77" t="s">
        <v>712</v>
      </c>
      <c r="K8" s="77" t="s">
        <v>561</v>
      </c>
      <c r="L8" s="77" t="s">
        <v>562</v>
      </c>
      <c r="M8" s="77" t="s">
        <v>713</v>
      </c>
      <c r="N8" s="77" t="s">
        <v>570</v>
      </c>
      <c r="O8" s="80" t="s">
        <v>714</v>
      </c>
      <c r="P8" s="81" t="s">
        <v>715</v>
      </c>
      <c r="Q8" s="80" t="s">
        <v>716</v>
      </c>
      <c r="R8" s="77" t="s">
        <v>717</v>
      </c>
      <c r="S8" s="77"/>
    </row>
    <row r="9" ht="19.8" customHeight="1" spans="1:19">
      <c r="A9" s="77"/>
      <c r="B9" s="77"/>
      <c r="C9" s="78"/>
      <c r="D9" s="78"/>
      <c r="E9" s="78"/>
      <c r="F9" s="78"/>
      <c r="G9" s="78"/>
      <c r="H9" s="78"/>
      <c r="I9" s="78"/>
      <c r="J9" s="77"/>
      <c r="K9" s="77"/>
      <c r="L9" s="77" t="s">
        <v>567</v>
      </c>
      <c r="M9" s="77" t="s">
        <v>568</v>
      </c>
      <c r="N9" s="77" t="s">
        <v>570</v>
      </c>
      <c r="O9" s="77" t="s">
        <v>569</v>
      </c>
      <c r="P9" s="82" t="s">
        <v>176</v>
      </c>
      <c r="Q9" s="77" t="s">
        <v>568</v>
      </c>
      <c r="R9" s="77" t="s">
        <v>718</v>
      </c>
      <c r="S9" s="77"/>
    </row>
    <row r="10" ht="19.8" customHeight="1" spans="1:19">
      <c r="A10" s="77"/>
      <c r="B10" s="77"/>
      <c r="C10" s="78"/>
      <c r="D10" s="78"/>
      <c r="E10" s="78"/>
      <c r="F10" s="78"/>
      <c r="G10" s="78"/>
      <c r="H10" s="78"/>
      <c r="I10" s="78"/>
      <c r="J10" s="77"/>
      <c r="K10" s="77"/>
      <c r="L10" s="77" t="s">
        <v>571</v>
      </c>
      <c r="M10" s="77" t="s">
        <v>572</v>
      </c>
      <c r="N10" s="77" t="s">
        <v>570</v>
      </c>
      <c r="O10" s="77" t="s">
        <v>569</v>
      </c>
      <c r="P10" s="82" t="s">
        <v>577</v>
      </c>
      <c r="Q10" s="77" t="s">
        <v>572</v>
      </c>
      <c r="R10" s="77" t="s">
        <v>719</v>
      </c>
      <c r="S10" s="77"/>
    </row>
    <row r="11" ht="19.55" customHeight="1" spans="1:19">
      <c r="A11" s="77"/>
      <c r="B11" s="77"/>
      <c r="C11" s="78"/>
      <c r="D11" s="78"/>
      <c r="E11" s="78"/>
      <c r="F11" s="78"/>
      <c r="G11" s="78"/>
      <c r="H11" s="78"/>
      <c r="I11" s="78"/>
      <c r="J11" s="77"/>
      <c r="K11" s="82" t="s">
        <v>573</v>
      </c>
      <c r="L11" s="82" t="s">
        <v>574</v>
      </c>
      <c r="M11" s="77" t="s">
        <v>720</v>
      </c>
      <c r="N11" s="77" t="s">
        <v>570</v>
      </c>
      <c r="O11" s="77" t="s">
        <v>721</v>
      </c>
      <c r="P11" s="82" t="s">
        <v>577</v>
      </c>
      <c r="Q11" s="77" t="s">
        <v>722</v>
      </c>
      <c r="R11" s="77" t="s">
        <v>717</v>
      </c>
      <c r="S11" s="77"/>
    </row>
    <row r="12" ht="19.55" customHeight="1" spans="1:19">
      <c r="A12" s="77"/>
      <c r="B12" s="77"/>
      <c r="C12" s="78"/>
      <c r="D12" s="78"/>
      <c r="E12" s="78"/>
      <c r="F12" s="78"/>
      <c r="G12" s="78"/>
      <c r="H12" s="78"/>
      <c r="I12" s="78"/>
      <c r="J12" s="77"/>
      <c r="K12" s="82"/>
      <c r="L12" s="82" t="s">
        <v>578</v>
      </c>
      <c r="M12" s="77" t="s">
        <v>723</v>
      </c>
      <c r="N12" s="77" t="s">
        <v>570</v>
      </c>
      <c r="O12" s="77" t="s">
        <v>724</v>
      </c>
      <c r="P12" s="82" t="s">
        <v>176</v>
      </c>
      <c r="Q12" s="77" t="s">
        <v>725</v>
      </c>
      <c r="R12" s="77" t="s">
        <v>717</v>
      </c>
      <c r="S12" s="77"/>
    </row>
    <row r="13" ht="19.55" customHeight="1" spans="1:19">
      <c r="A13" s="77"/>
      <c r="B13" s="77"/>
      <c r="C13" s="78"/>
      <c r="D13" s="78"/>
      <c r="E13" s="78"/>
      <c r="F13" s="78"/>
      <c r="G13" s="78"/>
      <c r="H13" s="78"/>
      <c r="I13" s="78"/>
      <c r="J13" s="77"/>
      <c r="K13" s="82"/>
      <c r="L13" s="82" t="s">
        <v>581</v>
      </c>
      <c r="M13" s="77" t="s">
        <v>582</v>
      </c>
      <c r="N13" s="77" t="s">
        <v>570</v>
      </c>
      <c r="O13" s="77" t="s">
        <v>583</v>
      </c>
      <c r="P13" s="82" t="s">
        <v>726</v>
      </c>
      <c r="Q13" s="77" t="s">
        <v>727</v>
      </c>
      <c r="R13" s="77" t="s">
        <v>727</v>
      </c>
      <c r="S13" s="77"/>
    </row>
    <row r="14" ht="19.8" customHeight="1" spans="1:19">
      <c r="A14" s="77"/>
      <c r="B14" s="77"/>
      <c r="C14" s="78"/>
      <c r="D14" s="78"/>
      <c r="E14" s="78"/>
      <c r="F14" s="78"/>
      <c r="G14" s="78"/>
      <c r="H14" s="78"/>
      <c r="I14" s="78"/>
      <c r="J14" s="77"/>
      <c r="K14" s="82" t="s">
        <v>585</v>
      </c>
      <c r="L14" s="82" t="s">
        <v>586</v>
      </c>
      <c r="M14" s="77" t="s">
        <v>587</v>
      </c>
      <c r="N14" s="77" t="s">
        <v>570</v>
      </c>
      <c r="O14" s="77" t="s">
        <v>728</v>
      </c>
      <c r="P14" s="82" t="s">
        <v>715</v>
      </c>
      <c r="Q14" s="77" t="s">
        <v>729</v>
      </c>
      <c r="R14" s="77" t="s">
        <v>729</v>
      </c>
      <c r="S14" s="77"/>
    </row>
    <row r="15" ht="19.8" customHeight="1" spans="1:19">
      <c r="A15" s="77"/>
      <c r="B15" s="77"/>
      <c r="C15" s="78"/>
      <c r="D15" s="78"/>
      <c r="E15" s="78"/>
      <c r="F15" s="78"/>
      <c r="G15" s="78"/>
      <c r="H15" s="78"/>
      <c r="I15" s="78"/>
      <c r="J15" s="77"/>
      <c r="K15" s="82"/>
      <c r="L15" s="82" t="s">
        <v>589</v>
      </c>
      <c r="M15" s="77" t="s">
        <v>730</v>
      </c>
      <c r="N15" s="77" t="s">
        <v>570</v>
      </c>
      <c r="O15" s="77" t="s">
        <v>731</v>
      </c>
      <c r="P15" s="82" t="s">
        <v>577</v>
      </c>
      <c r="Q15" s="77" t="s">
        <v>730</v>
      </c>
      <c r="R15" s="77" t="s">
        <v>730</v>
      </c>
      <c r="S15" s="77"/>
    </row>
    <row r="16" ht="19.8" customHeight="1" spans="1:19">
      <c r="A16" s="77"/>
      <c r="B16" s="77"/>
      <c r="C16" s="78"/>
      <c r="D16" s="78"/>
      <c r="E16" s="78"/>
      <c r="F16" s="78"/>
      <c r="G16" s="78"/>
      <c r="H16" s="78"/>
      <c r="I16" s="78"/>
      <c r="J16" s="77"/>
      <c r="K16" s="82"/>
      <c r="L16" s="82" t="s">
        <v>592</v>
      </c>
      <c r="M16" s="77" t="s">
        <v>593</v>
      </c>
      <c r="N16" s="77" t="s">
        <v>570</v>
      </c>
      <c r="O16" s="77" t="s">
        <v>588</v>
      </c>
      <c r="P16" s="82" t="s">
        <v>176</v>
      </c>
      <c r="Q16" s="77" t="s">
        <v>732</v>
      </c>
      <c r="R16" s="77" t="s">
        <v>733</v>
      </c>
      <c r="S16" s="77"/>
    </row>
    <row r="17" ht="19.8" customHeight="1" spans="1:19">
      <c r="A17" s="77"/>
      <c r="B17" s="77"/>
      <c r="C17" s="78"/>
      <c r="D17" s="78"/>
      <c r="E17" s="78"/>
      <c r="F17" s="78"/>
      <c r="G17" s="78"/>
      <c r="H17" s="78"/>
      <c r="I17" s="78"/>
      <c r="J17" s="77"/>
      <c r="K17" s="82"/>
      <c r="L17" s="82" t="s">
        <v>595</v>
      </c>
      <c r="M17" s="77" t="s">
        <v>597</v>
      </c>
      <c r="N17" s="77" t="s">
        <v>570</v>
      </c>
      <c r="O17" s="77" t="s">
        <v>597</v>
      </c>
      <c r="P17" s="82" t="s">
        <v>176</v>
      </c>
      <c r="Q17" s="77" t="s">
        <v>596</v>
      </c>
      <c r="R17" s="77" t="s">
        <v>734</v>
      </c>
      <c r="S17" s="77"/>
    </row>
    <row r="18" ht="19.8" customHeight="1" spans="1:19">
      <c r="A18" s="77"/>
      <c r="B18" s="77"/>
      <c r="C18" s="78"/>
      <c r="D18" s="78"/>
      <c r="E18" s="78"/>
      <c r="F18" s="78"/>
      <c r="G18" s="78"/>
      <c r="H18" s="78"/>
      <c r="I18" s="78"/>
      <c r="J18" s="77"/>
      <c r="K18" s="82" t="s">
        <v>598</v>
      </c>
      <c r="L18" s="82" t="s">
        <v>599</v>
      </c>
      <c r="M18" s="77" t="s">
        <v>735</v>
      </c>
      <c r="N18" s="77" t="s">
        <v>570</v>
      </c>
      <c r="O18" s="77" t="s">
        <v>601</v>
      </c>
      <c r="P18" s="82" t="s">
        <v>176</v>
      </c>
      <c r="Q18" s="77" t="s">
        <v>736</v>
      </c>
      <c r="R18" s="77" t="s">
        <v>736</v>
      </c>
      <c r="S18" s="77"/>
    </row>
    <row r="19" ht="19.8" customHeight="1" spans="1:19">
      <c r="A19" s="77" t="s">
        <v>737</v>
      </c>
      <c r="B19" s="77" t="s">
        <v>738</v>
      </c>
      <c r="C19" s="78">
        <v>1522.911855</v>
      </c>
      <c r="D19" s="78">
        <v>1522.911855</v>
      </c>
      <c r="E19" s="78"/>
      <c r="F19" s="78"/>
      <c r="G19" s="78"/>
      <c r="H19" s="78">
        <v>1522.911855</v>
      </c>
      <c r="I19" s="78"/>
      <c r="J19" s="77" t="s">
        <v>739</v>
      </c>
      <c r="K19" s="77" t="s">
        <v>561</v>
      </c>
      <c r="L19" s="77" t="s">
        <v>562</v>
      </c>
      <c r="M19" s="77" t="s">
        <v>740</v>
      </c>
      <c r="N19" s="77" t="s">
        <v>570</v>
      </c>
      <c r="O19" s="77" t="s">
        <v>741</v>
      </c>
      <c r="P19" s="77"/>
      <c r="Q19" s="77" t="s">
        <v>742</v>
      </c>
      <c r="R19" s="77" t="s">
        <v>743</v>
      </c>
      <c r="S19" s="77"/>
    </row>
    <row r="20" ht="19.8" customHeight="1" spans="1:19">
      <c r="A20" s="77"/>
      <c r="B20" s="77"/>
      <c r="C20" s="78"/>
      <c r="D20" s="78"/>
      <c r="E20" s="78"/>
      <c r="F20" s="78"/>
      <c r="G20" s="78"/>
      <c r="H20" s="78"/>
      <c r="I20" s="78"/>
      <c r="J20" s="77"/>
      <c r="K20" s="77"/>
      <c r="L20" s="77" t="s">
        <v>567</v>
      </c>
      <c r="M20" s="77" t="s">
        <v>568</v>
      </c>
      <c r="N20" s="77" t="s">
        <v>570</v>
      </c>
      <c r="O20" s="77" t="s">
        <v>569</v>
      </c>
      <c r="P20" s="77"/>
      <c r="Q20" s="77" t="s">
        <v>744</v>
      </c>
      <c r="R20" s="77" t="s">
        <v>745</v>
      </c>
      <c r="S20" s="77"/>
    </row>
    <row r="21" ht="19.8" customHeight="1" spans="1:19">
      <c r="A21" s="77"/>
      <c r="B21" s="77"/>
      <c r="C21" s="78"/>
      <c r="D21" s="78"/>
      <c r="E21" s="78"/>
      <c r="F21" s="78"/>
      <c r="G21" s="78"/>
      <c r="H21" s="78"/>
      <c r="I21" s="78"/>
      <c r="J21" s="77"/>
      <c r="K21" s="77"/>
      <c r="L21" s="77" t="s">
        <v>571</v>
      </c>
      <c r="M21" s="77" t="s">
        <v>572</v>
      </c>
      <c r="N21" s="77" t="s">
        <v>570</v>
      </c>
      <c r="O21" s="77" t="s">
        <v>569</v>
      </c>
      <c r="P21" s="77"/>
      <c r="Q21" s="77" t="s">
        <v>744</v>
      </c>
      <c r="R21" s="77" t="s">
        <v>745</v>
      </c>
      <c r="S21" s="77"/>
    </row>
    <row r="22" ht="19.55" customHeight="1" spans="1:19">
      <c r="A22" s="77"/>
      <c r="B22" s="77"/>
      <c r="C22" s="78"/>
      <c r="D22" s="78"/>
      <c r="E22" s="78"/>
      <c r="F22" s="78"/>
      <c r="G22" s="78"/>
      <c r="H22" s="78"/>
      <c r="I22" s="78"/>
      <c r="J22" s="77"/>
      <c r="K22" s="82" t="s">
        <v>573</v>
      </c>
      <c r="L22" s="82" t="s">
        <v>574</v>
      </c>
      <c r="M22" s="77" t="s">
        <v>740</v>
      </c>
      <c r="N22" s="77" t="s">
        <v>570</v>
      </c>
      <c r="O22" s="77" t="s">
        <v>741</v>
      </c>
      <c r="P22" s="77" t="s">
        <v>569</v>
      </c>
      <c r="Q22" s="77" t="s">
        <v>742</v>
      </c>
      <c r="R22" s="77" t="s">
        <v>743</v>
      </c>
      <c r="S22" s="77"/>
    </row>
    <row r="23" ht="19.55" customHeight="1" spans="1:19">
      <c r="A23" s="77"/>
      <c r="B23" s="77"/>
      <c r="C23" s="78"/>
      <c r="D23" s="78"/>
      <c r="E23" s="78"/>
      <c r="F23" s="78"/>
      <c r="G23" s="78"/>
      <c r="H23" s="78"/>
      <c r="I23" s="78"/>
      <c r="J23" s="77"/>
      <c r="K23" s="82"/>
      <c r="L23" s="82" t="s">
        <v>578</v>
      </c>
      <c r="M23" s="77" t="s">
        <v>746</v>
      </c>
      <c r="N23" s="77" t="s">
        <v>570</v>
      </c>
      <c r="O23" s="77" t="s">
        <v>747</v>
      </c>
      <c r="P23" s="77" t="s">
        <v>569</v>
      </c>
      <c r="Q23" s="77" t="s">
        <v>747</v>
      </c>
      <c r="R23" s="77"/>
      <c r="S23" s="77"/>
    </row>
    <row r="24" ht="19.55" customHeight="1" spans="1:19">
      <c r="A24" s="77"/>
      <c r="B24" s="77"/>
      <c r="C24" s="78"/>
      <c r="D24" s="78"/>
      <c r="E24" s="78"/>
      <c r="F24" s="78"/>
      <c r="G24" s="78"/>
      <c r="H24" s="78"/>
      <c r="I24" s="78"/>
      <c r="J24" s="77"/>
      <c r="K24" s="82"/>
      <c r="L24" s="82" t="s">
        <v>581</v>
      </c>
      <c r="M24" s="77" t="s">
        <v>582</v>
      </c>
      <c r="N24" s="77" t="s">
        <v>570</v>
      </c>
      <c r="O24" s="77" t="s">
        <v>583</v>
      </c>
      <c r="P24" s="77"/>
      <c r="Q24" s="77" t="s">
        <v>583</v>
      </c>
      <c r="R24" s="77" t="s">
        <v>748</v>
      </c>
      <c r="S24" s="77"/>
    </row>
    <row r="25" ht="19.8" customHeight="1" spans="1:19">
      <c r="A25" s="77"/>
      <c r="B25" s="77"/>
      <c r="C25" s="78"/>
      <c r="D25" s="78"/>
      <c r="E25" s="78"/>
      <c r="F25" s="78"/>
      <c r="G25" s="78"/>
      <c r="H25" s="78"/>
      <c r="I25" s="78"/>
      <c r="J25" s="77"/>
      <c r="K25" s="82" t="s">
        <v>585</v>
      </c>
      <c r="L25" s="82" t="s">
        <v>586</v>
      </c>
      <c r="M25" s="77" t="s">
        <v>587</v>
      </c>
      <c r="N25" s="77" t="s">
        <v>570</v>
      </c>
      <c r="O25" s="77" t="s">
        <v>588</v>
      </c>
      <c r="P25" s="77" t="s">
        <v>569</v>
      </c>
      <c r="Q25" s="77" t="s">
        <v>749</v>
      </c>
      <c r="R25" s="77" t="s">
        <v>749</v>
      </c>
      <c r="S25" s="77"/>
    </row>
    <row r="26" ht="19.8" customHeight="1" spans="1:19">
      <c r="A26" s="77"/>
      <c r="B26" s="77"/>
      <c r="C26" s="78"/>
      <c r="D26" s="78"/>
      <c r="E26" s="78"/>
      <c r="F26" s="78"/>
      <c r="G26" s="78"/>
      <c r="H26" s="78"/>
      <c r="I26" s="78"/>
      <c r="J26" s="77"/>
      <c r="K26" s="82"/>
      <c r="L26" s="82" t="s">
        <v>589</v>
      </c>
      <c r="M26" s="77" t="s">
        <v>750</v>
      </c>
      <c r="N26" s="77" t="s">
        <v>570</v>
      </c>
      <c r="O26" s="77" t="s">
        <v>751</v>
      </c>
      <c r="P26" s="77" t="s">
        <v>569</v>
      </c>
      <c r="Q26" s="77" t="s">
        <v>751</v>
      </c>
      <c r="R26" s="77" t="s">
        <v>752</v>
      </c>
      <c r="S26" s="77"/>
    </row>
    <row r="27" ht="19.8" customHeight="1" spans="1:19">
      <c r="A27" s="77"/>
      <c r="B27" s="77"/>
      <c r="C27" s="78"/>
      <c r="D27" s="78"/>
      <c r="E27" s="78"/>
      <c r="F27" s="78"/>
      <c r="G27" s="78"/>
      <c r="H27" s="78"/>
      <c r="I27" s="78"/>
      <c r="J27" s="77"/>
      <c r="K27" s="82"/>
      <c r="L27" s="82" t="s">
        <v>592</v>
      </c>
      <c r="M27" s="77" t="s">
        <v>593</v>
      </c>
      <c r="N27" s="77" t="s">
        <v>570</v>
      </c>
      <c r="O27" s="77" t="s">
        <v>594</v>
      </c>
      <c r="P27" s="77" t="s">
        <v>569</v>
      </c>
      <c r="Q27" s="77" t="s">
        <v>753</v>
      </c>
      <c r="R27" s="77" t="s">
        <v>754</v>
      </c>
      <c r="S27" s="77"/>
    </row>
    <row r="28" ht="19.8" customHeight="1" spans="1:19">
      <c r="A28" s="77"/>
      <c r="B28" s="77"/>
      <c r="C28" s="78"/>
      <c r="D28" s="78"/>
      <c r="E28" s="78"/>
      <c r="F28" s="78"/>
      <c r="G28" s="78"/>
      <c r="H28" s="78"/>
      <c r="I28" s="78"/>
      <c r="J28" s="77"/>
      <c r="K28" s="82"/>
      <c r="L28" s="82" t="s">
        <v>595</v>
      </c>
      <c r="M28" s="77" t="s">
        <v>755</v>
      </c>
      <c r="N28" s="77" t="s">
        <v>570</v>
      </c>
      <c r="O28" s="77" t="s">
        <v>597</v>
      </c>
      <c r="P28" s="77" t="s">
        <v>569</v>
      </c>
      <c r="Q28" s="77" t="s">
        <v>755</v>
      </c>
      <c r="R28" s="77" t="s">
        <v>755</v>
      </c>
      <c r="S28" s="77"/>
    </row>
    <row r="29" ht="19.8" customHeight="1" spans="1:19">
      <c r="A29" s="77"/>
      <c r="B29" s="77"/>
      <c r="C29" s="78"/>
      <c r="D29" s="78"/>
      <c r="E29" s="78"/>
      <c r="F29" s="78"/>
      <c r="G29" s="78"/>
      <c r="H29" s="78"/>
      <c r="I29" s="78"/>
      <c r="J29" s="77"/>
      <c r="K29" s="82" t="s">
        <v>598</v>
      </c>
      <c r="L29" s="82" t="s">
        <v>599</v>
      </c>
      <c r="M29" s="77" t="s">
        <v>756</v>
      </c>
      <c r="N29" s="77" t="s">
        <v>570</v>
      </c>
      <c r="O29" s="77" t="s">
        <v>757</v>
      </c>
      <c r="P29" s="77" t="s">
        <v>569</v>
      </c>
      <c r="Q29" s="77" t="s">
        <v>736</v>
      </c>
      <c r="R29" s="77" t="s">
        <v>736</v>
      </c>
      <c r="S29" s="77"/>
    </row>
    <row r="30" ht="19.8" customHeight="1" spans="1:19">
      <c r="A30" s="77" t="s">
        <v>758</v>
      </c>
      <c r="B30" s="77" t="s">
        <v>662</v>
      </c>
      <c r="C30" s="78">
        <v>253.43645</v>
      </c>
      <c r="D30" s="78">
        <v>103.43645</v>
      </c>
      <c r="E30" s="78">
        <v>150</v>
      </c>
      <c r="F30" s="78"/>
      <c r="G30" s="78"/>
      <c r="H30" s="78">
        <v>103.43645</v>
      </c>
      <c r="I30" s="78">
        <v>150</v>
      </c>
      <c r="J30" s="77" t="s">
        <v>663</v>
      </c>
      <c r="K30" s="77" t="s">
        <v>561</v>
      </c>
      <c r="L30" s="77" t="s">
        <v>562</v>
      </c>
      <c r="M30" s="77" t="s">
        <v>664</v>
      </c>
      <c r="N30" s="77" t="s">
        <v>574</v>
      </c>
      <c r="O30" s="77" t="s">
        <v>665</v>
      </c>
      <c r="P30" s="77" t="s">
        <v>577</v>
      </c>
      <c r="Q30" s="77"/>
      <c r="R30" s="77" t="s">
        <v>666</v>
      </c>
      <c r="S30" s="77"/>
    </row>
    <row r="31" ht="19.8" customHeight="1" spans="1:19">
      <c r="A31" s="77"/>
      <c r="B31" s="77"/>
      <c r="C31" s="78"/>
      <c r="D31" s="78"/>
      <c r="E31" s="78"/>
      <c r="F31" s="78"/>
      <c r="G31" s="78"/>
      <c r="H31" s="78"/>
      <c r="I31" s="78"/>
      <c r="J31" s="77"/>
      <c r="K31" s="77"/>
      <c r="L31" s="77" t="s">
        <v>567</v>
      </c>
      <c r="M31" s="77" t="s">
        <v>569</v>
      </c>
      <c r="N31" s="77"/>
      <c r="O31" s="77" t="s">
        <v>569</v>
      </c>
      <c r="P31" s="77"/>
      <c r="Q31" s="77"/>
      <c r="R31" s="77"/>
      <c r="S31" s="77"/>
    </row>
    <row r="32" ht="19.8" customHeight="1" spans="1:19">
      <c r="A32" s="77"/>
      <c r="B32" s="77"/>
      <c r="C32" s="78"/>
      <c r="D32" s="78"/>
      <c r="E32" s="78"/>
      <c r="F32" s="78"/>
      <c r="G32" s="78"/>
      <c r="H32" s="78"/>
      <c r="I32" s="78"/>
      <c r="J32" s="77"/>
      <c r="K32" s="77"/>
      <c r="L32" s="77" t="s">
        <v>571</v>
      </c>
      <c r="M32" s="77" t="s">
        <v>569</v>
      </c>
      <c r="N32" s="77"/>
      <c r="O32" s="77" t="s">
        <v>569</v>
      </c>
      <c r="P32" s="77"/>
      <c r="Q32" s="77"/>
      <c r="R32" s="77"/>
      <c r="S32" s="77"/>
    </row>
    <row r="33" ht="19.55" customHeight="1" spans="1:19">
      <c r="A33" s="77"/>
      <c r="B33" s="77"/>
      <c r="C33" s="78"/>
      <c r="D33" s="78"/>
      <c r="E33" s="78"/>
      <c r="F33" s="78"/>
      <c r="G33" s="78"/>
      <c r="H33" s="78"/>
      <c r="I33" s="78"/>
      <c r="J33" s="77"/>
      <c r="K33" s="82" t="s">
        <v>573</v>
      </c>
      <c r="L33" s="82" t="s">
        <v>574</v>
      </c>
      <c r="M33" s="77" t="s">
        <v>667</v>
      </c>
      <c r="N33" s="77" t="s">
        <v>574</v>
      </c>
      <c r="O33" s="77" t="s">
        <v>668</v>
      </c>
      <c r="P33" s="77" t="s">
        <v>577</v>
      </c>
      <c r="Q33" s="77"/>
      <c r="R33" s="77" t="s">
        <v>666</v>
      </c>
      <c r="S33" s="77"/>
    </row>
    <row r="34" ht="19.55" customHeight="1" spans="1:19">
      <c r="A34" s="77"/>
      <c r="B34" s="77"/>
      <c r="C34" s="78"/>
      <c r="D34" s="78"/>
      <c r="E34" s="78"/>
      <c r="F34" s="78"/>
      <c r="G34" s="78"/>
      <c r="H34" s="78"/>
      <c r="I34" s="78"/>
      <c r="J34" s="77"/>
      <c r="K34" s="82"/>
      <c r="L34" s="82" t="s">
        <v>578</v>
      </c>
      <c r="M34" s="77" t="s">
        <v>669</v>
      </c>
      <c r="N34" s="77" t="s">
        <v>578</v>
      </c>
      <c r="O34" s="77" t="s">
        <v>670</v>
      </c>
      <c r="P34" s="77" t="s">
        <v>577</v>
      </c>
      <c r="Q34" s="77"/>
      <c r="R34" s="77" t="s">
        <v>666</v>
      </c>
      <c r="S34" s="77"/>
    </row>
    <row r="35" ht="19.55" customHeight="1" spans="1:19">
      <c r="A35" s="77"/>
      <c r="B35" s="77"/>
      <c r="C35" s="78"/>
      <c r="D35" s="78"/>
      <c r="E35" s="78"/>
      <c r="F35" s="78"/>
      <c r="G35" s="78"/>
      <c r="H35" s="78"/>
      <c r="I35" s="78"/>
      <c r="J35" s="77"/>
      <c r="K35" s="82"/>
      <c r="L35" s="82" t="s">
        <v>581</v>
      </c>
      <c r="M35" s="77" t="s">
        <v>671</v>
      </c>
      <c r="N35" s="77" t="s">
        <v>581</v>
      </c>
      <c r="O35" s="77" t="s">
        <v>672</v>
      </c>
      <c r="P35" s="77" t="s">
        <v>577</v>
      </c>
      <c r="Q35" s="77"/>
      <c r="R35" s="77" t="s">
        <v>666</v>
      </c>
      <c r="S35" s="77"/>
    </row>
    <row r="36" ht="19.8" customHeight="1" spans="1:19">
      <c r="A36" s="77"/>
      <c r="B36" s="77"/>
      <c r="C36" s="78"/>
      <c r="D36" s="78"/>
      <c r="E36" s="78"/>
      <c r="F36" s="78"/>
      <c r="G36" s="78"/>
      <c r="H36" s="78"/>
      <c r="I36" s="78"/>
      <c r="J36" s="77"/>
      <c r="K36" s="82" t="s">
        <v>585</v>
      </c>
      <c r="L36" s="82" t="s">
        <v>586</v>
      </c>
      <c r="M36" s="77" t="s">
        <v>664</v>
      </c>
      <c r="N36" s="77" t="s">
        <v>574</v>
      </c>
      <c r="O36" s="77" t="s">
        <v>665</v>
      </c>
      <c r="P36" s="77" t="s">
        <v>577</v>
      </c>
      <c r="Q36" s="77"/>
      <c r="R36" s="77" t="s">
        <v>666</v>
      </c>
      <c r="S36" s="77"/>
    </row>
    <row r="37" ht="19.8" customHeight="1" spans="1:19">
      <c r="A37" s="77"/>
      <c r="B37" s="77"/>
      <c r="C37" s="78"/>
      <c r="D37" s="78"/>
      <c r="E37" s="78"/>
      <c r="F37" s="78"/>
      <c r="G37" s="78"/>
      <c r="H37" s="78"/>
      <c r="I37" s="78"/>
      <c r="J37" s="77"/>
      <c r="K37" s="82"/>
      <c r="L37" s="82" t="s">
        <v>589</v>
      </c>
      <c r="M37" s="77" t="s">
        <v>673</v>
      </c>
      <c r="N37" s="77" t="s">
        <v>578</v>
      </c>
      <c r="O37" s="77" t="s">
        <v>674</v>
      </c>
      <c r="P37" s="77" t="s">
        <v>577</v>
      </c>
      <c r="Q37" s="77"/>
      <c r="R37" s="77" t="s">
        <v>666</v>
      </c>
      <c r="S37" s="77"/>
    </row>
    <row r="38" ht="19.8" customHeight="1" spans="1:19">
      <c r="A38" s="77"/>
      <c r="B38" s="77"/>
      <c r="C38" s="78"/>
      <c r="D38" s="78"/>
      <c r="E38" s="78"/>
      <c r="F38" s="78"/>
      <c r="G38" s="78"/>
      <c r="H38" s="78"/>
      <c r="I38" s="78"/>
      <c r="J38" s="77"/>
      <c r="K38" s="82"/>
      <c r="L38" s="82" t="s">
        <v>592</v>
      </c>
      <c r="M38" s="77" t="s">
        <v>675</v>
      </c>
      <c r="N38" s="77" t="s">
        <v>578</v>
      </c>
      <c r="O38" s="77" t="s">
        <v>674</v>
      </c>
      <c r="P38" s="77" t="s">
        <v>577</v>
      </c>
      <c r="Q38" s="77"/>
      <c r="R38" s="77" t="s">
        <v>666</v>
      </c>
      <c r="S38" s="77"/>
    </row>
    <row r="39" ht="19.8" customHeight="1" spans="1:19">
      <c r="A39" s="77"/>
      <c r="B39" s="77"/>
      <c r="C39" s="78"/>
      <c r="D39" s="78"/>
      <c r="E39" s="78"/>
      <c r="F39" s="78"/>
      <c r="G39" s="78"/>
      <c r="H39" s="78"/>
      <c r="I39" s="78"/>
      <c r="J39" s="77"/>
      <c r="K39" s="82"/>
      <c r="L39" s="82" t="s">
        <v>595</v>
      </c>
      <c r="M39" s="77" t="s">
        <v>676</v>
      </c>
      <c r="N39" s="77" t="s">
        <v>578</v>
      </c>
      <c r="O39" s="77" t="s">
        <v>677</v>
      </c>
      <c r="P39" s="77" t="s">
        <v>577</v>
      </c>
      <c r="Q39" s="77"/>
      <c r="R39" s="77" t="s">
        <v>666</v>
      </c>
      <c r="S39" s="77"/>
    </row>
    <row r="40" ht="19.8" customHeight="1" spans="1:19">
      <c r="A40" s="77"/>
      <c r="B40" s="77"/>
      <c r="C40" s="78"/>
      <c r="D40" s="78"/>
      <c r="E40" s="78"/>
      <c r="F40" s="78"/>
      <c r="G40" s="78"/>
      <c r="H40" s="78"/>
      <c r="I40" s="78"/>
      <c r="J40" s="77"/>
      <c r="K40" s="82" t="s">
        <v>598</v>
      </c>
      <c r="L40" s="82" t="s">
        <v>599</v>
      </c>
      <c r="M40" s="77" t="s">
        <v>678</v>
      </c>
      <c r="N40" s="77" t="s">
        <v>578</v>
      </c>
      <c r="O40" s="77" t="s">
        <v>679</v>
      </c>
      <c r="P40" s="77" t="s">
        <v>577</v>
      </c>
      <c r="Q40" s="77"/>
      <c r="R40" s="77" t="s">
        <v>666</v>
      </c>
      <c r="S40" s="77"/>
    </row>
    <row r="41" ht="19.8" customHeight="1" spans="1:19">
      <c r="A41" s="77" t="s">
        <v>759</v>
      </c>
      <c r="B41" s="77" t="s">
        <v>760</v>
      </c>
      <c r="C41" s="78">
        <v>818.360016</v>
      </c>
      <c r="D41" s="78">
        <v>534.790016</v>
      </c>
      <c r="E41" s="78">
        <v>283.57</v>
      </c>
      <c r="F41" s="78"/>
      <c r="G41" s="78"/>
      <c r="H41" s="78">
        <v>534.790016</v>
      </c>
      <c r="I41" s="78">
        <v>283.57</v>
      </c>
      <c r="J41" s="77" t="s">
        <v>761</v>
      </c>
      <c r="K41" s="77" t="s">
        <v>561</v>
      </c>
      <c r="L41" s="77" t="s">
        <v>562</v>
      </c>
      <c r="M41" s="77" t="s">
        <v>562</v>
      </c>
      <c r="N41" s="77" t="s">
        <v>762</v>
      </c>
      <c r="O41" s="77" t="s">
        <v>570</v>
      </c>
      <c r="P41" s="77"/>
      <c r="Q41" s="77"/>
      <c r="R41" s="77"/>
      <c r="S41" s="77"/>
    </row>
    <row r="42" ht="19.8" customHeight="1" spans="1:19">
      <c r="A42" s="77"/>
      <c r="B42" s="77"/>
      <c r="C42" s="78"/>
      <c r="D42" s="78"/>
      <c r="E42" s="78"/>
      <c r="F42" s="78"/>
      <c r="G42" s="78"/>
      <c r="H42" s="78"/>
      <c r="I42" s="78"/>
      <c r="J42" s="77"/>
      <c r="K42" s="77"/>
      <c r="L42" s="77" t="s">
        <v>567</v>
      </c>
      <c r="M42" s="77" t="s">
        <v>567</v>
      </c>
      <c r="N42" s="77" t="s">
        <v>568</v>
      </c>
      <c r="O42" s="77" t="s">
        <v>570</v>
      </c>
      <c r="P42" s="77" t="s">
        <v>569</v>
      </c>
      <c r="Q42" s="77"/>
      <c r="R42" s="77"/>
      <c r="S42" s="77"/>
    </row>
    <row r="43" ht="19.8" customHeight="1" spans="1:19">
      <c r="A43" s="77"/>
      <c r="B43" s="77"/>
      <c r="C43" s="78"/>
      <c r="D43" s="78"/>
      <c r="E43" s="78"/>
      <c r="F43" s="78"/>
      <c r="G43" s="78"/>
      <c r="H43" s="78"/>
      <c r="I43" s="78"/>
      <c r="J43" s="77"/>
      <c r="K43" s="77"/>
      <c r="L43" s="77" t="s">
        <v>571</v>
      </c>
      <c r="M43" s="77" t="s">
        <v>571</v>
      </c>
      <c r="N43" s="77" t="s">
        <v>763</v>
      </c>
      <c r="O43" s="77" t="s">
        <v>570</v>
      </c>
      <c r="P43" s="77" t="s">
        <v>569</v>
      </c>
      <c r="Q43" s="77"/>
      <c r="R43" s="77"/>
      <c r="S43" s="77"/>
    </row>
    <row r="44" ht="19.55" customHeight="1" spans="1:19">
      <c r="A44" s="77"/>
      <c r="B44" s="77"/>
      <c r="C44" s="78"/>
      <c r="D44" s="78"/>
      <c r="E44" s="78"/>
      <c r="F44" s="78"/>
      <c r="G44" s="78"/>
      <c r="H44" s="78"/>
      <c r="I44" s="78"/>
      <c r="J44" s="77"/>
      <c r="K44" s="82" t="s">
        <v>573</v>
      </c>
      <c r="L44" s="82" t="s">
        <v>574</v>
      </c>
      <c r="M44" s="77" t="s">
        <v>574</v>
      </c>
      <c r="N44" s="77" t="s">
        <v>764</v>
      </c>
      <c r="O44" s="77" t="s">
        <v>570</v>
      </c>
      <c r="P44" s="77" t="s">
        <v>765</v>
      </c>
      <c r="Q44" s="77"/>
      <c r="R44" s="77"/>
      <c r="S44" s="77"/>
    </row>
    <row r="45" ht="19.55" customHeight="1" spans="1:19">
      <c r="A45" s="77"/>
      <c r="B45" s="77"/>
      <c r="C45" s="78"/>
      <c r="D45" s="78"/>
      <c r="E45" s="78"/>
      <c r="F45" s="78"/>
      <c r="G45" s="78"/>
      <c r="H45" s="78"/>
      <c r="I45" s="78"/>
      <c r="J45" s="77"/>
      <c r="K45" s="82"/>
      <c r="L45" s="82" t="s">
        <v>578</v>
      </c>
      <c r="M45" s="77" t="s">
        <v>578</v>
      </c>
      <c r="N45" s="77" t="s">
        <v>723</v>
      </c>
      <c r="O45" s="77" t="s">
        <v>570</v>
      </c>
      <c r="P45" s="77" t="s">
        <v>766</v>
      </c>
      <c r="Q45" s="77"/>
      <c r="R45" s="77"/>
      <c r="S45" s="77"/>
    </row>
    <row r="46" ht="19.55" customHeight="1" spans="1:19">
      <c r="A46" s="77"/>
      <c r="B46" s="77"/>
      <c r="C46" s="78"/>
      <c r="D46" s="78"/>
      <c r="E46" s="78"/>
      <c r="F46" s="78"/>
      <c r="G46" s="78"/>
      <c r="H46" s="78"/>
      <c r="I46" s="78"/>
      <c r="J46" s="77"/>
      <c r="K46" s="82"/>
      <c r="L46" s="82" t="s">
        <v>581</v>
      </c>
      <c r="M46" s="77" t="s">
        <v>581</v>
      </c>
      <c r="N46" s="77" t="s">
        <v>582</v>
      </c>
      <c r="O46" s="77" t="s">
        <v>570</v>
      </c>
      <c r="P46" s="77" t="s">
        <v>767</v>
      </c>
      <c r="Q46" s="77"/>
      <c r="R46" s="77"/>
      <c r="S46" s="77"/>
    </row>
    <row r="47" ht="19.8" customHeight="1" spans="1:19">
      <c r="A47" s="77"/>
      <c r="B47" s="77"/>
      <c r="C47" s="78"/>
      <c r="D47" s="78"/>
      <c r="E47" s="78"/>
      <c r="F47" s="78"/>
      <c r="G47" s="78"/>
      <c r="H47" s="78"/>
      <c r="I47" s="78"/>
      <c r="J47" s="77"/>
      <c r="K47" s="82" t="s">
        <v>585</v>
      </c>
      <c r="L47" s="82" t="s">
        <v>586</v>
      </c>
      <c r="M47" s="77" t="s">
        <v>586</v>
      </c>
      <c r="N47" s="77" t="s">
        <v>768</v>
      </c>
      <c r="O47" s="77" t="s">
        <v>570</v>
      </c>
      <c r="P47" s="77" t="s">
        <v>769</v>
      </c>
      <c r="Q47" s="77"/>
      <c r="R47" s="77"/>
      <c r="S47" s="77"/>
    </row>
    <row r="48" ht="19.8" customHeight="1" spans="1:19">
      <c r="A48" s="77"/>
      <c r="B48" s="77"/>
      <c r="C48" s="78"/>
      <c r="D48" s="78"/>
      <c r="E48" s="78"/>
      <c r="F48" s="78"/>
      <c r="G48" s="78"/>
      <c r="H48" s="78"/>
      <c r="I48" s="78"/>
      <c r="J48" s="77"/>
      <c r="K48" s="82"/>
      <c r="L48" s="82" t="s">
        <v>589</v>
      </c>
      <c r="M48" s="77" t="s">
        <v>589</v>
      </c>
      <c r="N48" s="77" t="s">
        <v>770</v>
      </c>
      <c r="O48" s="77" t="s">
        <v>570</v>
      </c>
      <c r="P48" s="77" t="s">
        <v>588</v>
      </c>
      <c r="Q48" s="77"/>
      <c r="R48" s="77"/>
      <c r="S48" s="77"/>
    </row>
    <row r="49" ht="19.8" customHeight="1" spans="1:19">
      <c r="A49" s="77"/>
      <c r="B49" s="77"/>
      <c r="C49" s="78"/>
      <c r="D49" s="78"/>
      <c r="E49" s="78"/>
      <c r="F49" s="78"/>
      <c r="G49" s="78"/>
      <c r="H49" s="78"/>
      <c r="I49" s="78"/>
      <c r="J49" s="77"/>
      <c r="K49" s="82"/>
      <c r="L49" s="82" t="s">
        <v>592</v>
      </c>
      <c r="M49" s="77" t="s">
        <v>592</v>
      </c>
      <c r="N49" s="77" t="s">
        <v>593</v>
      </c>
      <c r="O49" s="77" t="s">
        <v>570</v>
      </c>
      <c r="P49" s="77" t="s">
        <v>594</v>
      </c>
      <c r="Q49" s="77"/>
      <c r="R49" s="77"/>
      <c r="S49" s="77"/>
    </row>
    <row r="50" ht="19.8" customHeight="1" spans="1:19">
      <c r="A50" s="77"/>
      <c r="B50" s="77"/>
      <c r="C50" s="78"/>
      <c r="D50" s="78"/>
      <c r="E50" s="78"/>
      <c r="F50" s="78"/>
      <c r="G50" s="78"/>
      <c r="H50" s="78"/>
      <c r="I50" s="78"/>
      <c r="J50" s="77"/>
      <c r="K50" s="82"/>
      <c r="L50" s="82" t="s">
        <v>595</v>
      </c>
      <c r="M50" s="77" t="s">
        <v>595</v>
      </c>
      <c r="N50" s="77" t="s">
        <v>755</v>
      </c>
      <c r="O50" s="77" t="s">
        <v>570</v>
      </c>
      <c r="P50" s="77" t="s">
        <v>594</v>
      </c>
      <c r="Q50" s="77"/>
      <c r="R50" s="77"/>
      <c r="S50" s="77"/>
    </row>
    <row r="51" ht="19.8" customHeight="1" spans="1:19">
      <c r="A51" s="77"/>
      <c r="B51" s="77"/>
      <c r="C51" s="78"/>
      <c r="D51" s="78"/>
      <c r="E51" s="78"/>
      <c r="F51" s="78"/>
      <c r="G51" s="78"/>
      <c r="H51" s="78"/>
      <c r="I51" s="78"/>
      <c r="J51" s="77"/>
      <c r="K51" s="82" t="s">
        <v>598</v>
      </c>
      <c r="L51" s="82" t="s">
        <v>599</v>
      </c>
      <c r="M51" s="77" t="s">
        <v>599</v>
      </c>
      <c r="N51" s="77" t="s">
        <v>600</v>
      </c>
      <c r="O51" s="77" t="s">
        <v>570</v>
      </c>
      <c r="P51" s="77" t="s">
        <v>601</v>
      </c>
      <c r="Q51" s="77"/>
      <c r="R51" s="77"/>
      <c r="S51" s="77"/>
    </row>
    <row r="52" ht="16.35" customHeight="1" spans="1:8">
      <c r="A52" s="79" t="s">
        <v>343</v>
      </c>
      <c r="B52" s="79"/>
      <c r="C52" s="79"/>
      <c r="D52" s="79"/>
      <c r="E52" s="79"/>
      <c r="F52" s="79"/>
      <c r="G52" s="79"/>
      <c r="H52" s="79"/>
    </row>
  </sheetData>
  <mergeCells count="64">
    <mergeCell ref="A2:S2"/>
    <mergeCell ref="A3:S3"/>
    <mergeCell ref="Q4:S4"/>
    <mergeCell ref="C5:I5"/>
    <mergeCell ref="D6:G6"/>
    <mergeCell ref="H6:I6"/>
    <mergeCell ref="A52:H52"/>
    <mergeCell ref="A5:A7"/>
    <mergeCell ref="A8:A18"/>
    <mergeCell ref="A19:A29"/>
    <mergeCell ref="A30:A40"/>
    <mergeCell ref="A41:A51"/>
    <mergeCell ref="B5:B7"/>
    <mergeCell ref="B8:B18"/>
    <mergeCell ref="B19:B29"/>
    <mergeCell ref="B30:B40"/>
    <mergeCell ref="B41:B51"/>
    <mergeCell ref="C6:C7"/>
    <mergeCell ref="C8:C18"/>
    <mergeCell ref="C19:C29"/>
    <mergeCell ref="C30:C40"/>
    <mergeCell ref="C41:C51"/>
    <mergeCell ref="D8:D18"/>
    <mergeCell ref="D19:D29"/>
    <mergeCell ref="D30:D40"/>
    <mergeCell ref="D41:D51"/>
    <mergeCell ref="E8:E18"/>
    <mergeCell ref="E19:E29"/>
    <mergeCell ref="E30:E40"/>
    <mergeCell ref="E41:E51"/>
    <mergeCell ref="F8:F18"/>
    <mergeCell ref="F19:F29"/>
    <mergeCell ref="F30:F40"/>
    <mergeCell ref="F41:F51"/>
    <mergeCell ref="G8:G18"/>
    <mergeCell ref="G19:G29"/>
    <mergeCell ref="G30:G40"/>
    <mergeCell ref="G41:G51"/>
    <mergeCell ref="H8:H18"/>
    <mergeCell ref="H19:H29"/>
    <mergeCell ref="H30:H40"/>
    <mergeCell ref="H41:H51"/>
    <mergeCell ref="I8:I18"/>
    <mergeCell ref="I19:I29"/>
    <mergeCell ref="I30:I40"/>
    <mergeCell ref="I41:I51"/>
    <mergeCell ref="J5:J7"/>
    <mergeCell ref="J8:J18"/>
    <mergeCell ref="J19:J29"/>
    <mergeCell ref="J30:J40"/>
    <mergeCell ref="J41:J51"/>
    <mergeCell ref="K8:K10"/>
    <mergeCell ref="K11:K13"/>
    <mergeCell ref="K14:K17"/>
    <mergeCell ref="K19:K21"/>
    <mergeCell ref="K22:K24"/>
    <mergeCell ref="K25:K28"/>
    <mergeCell ref="K30:K32"/>
    <mergeCell ref="K33:K35"/>
    <mergeCell ref="K36:K39"/>
    <mergeCell ref="K41:K43"/>
    <mergeCell ref="K44:K46"/>
    <mergeCell ref="K47:K50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29"/>
  <sheetViews>
    <sheetView zoomScale="85" zoomScaleNormal="85" workbookViewId="0">
      <selection activeCell="I10" sqref="I10:K29"/>
    </sheetView>
  </sheetViews>
  <sheetFormatPr defaultColWidth="9" defaultRowHeight="14"/>
  <cols>
    <col min="1" max="1" width="9" style="3"/>
    <col min="2" max="2" width="18.9181818181818" style="3" customWidth="1"/>
    <col min="3" max="3" width="23" style="3" customWidth="1"/>
    <col min="4" max="4" width="13.0454545454545" style="3" customWidth="1"/>
    <col min="5" max="5" width="9.94545454545455" style="3" customWidth="1"/>
    <col min="6" max="6" width="12.2909090909091" style="3" customWidth="1"/>
    <col min="7" max="8" width="9" style="3"/>
    <col min="9" max="9" width="11.8181818181818" style="3" customWidth="1"/>
    <col min="10" max="10" width="12.0727272727273" style="3" customWidth="1"/>
    <col min="11" max="11" width="12.6272727272727" style="3" customWidth="1"/>
    <col min="12" max="12" width="10.9454545454545" style="3" customWidth="1"/>
    <col min="13" max="14" width="9" style="3"/>
    <col min="15" max="15" width="8.35454545454546" style="3" customWidth="1"/>
    <col min="16" max="18" width="9" style="3"/>
    <col min="19" max="19" width="7.83636363636364" style="3" customWidth="1"/>
    <col min="20" max="20" width="9" style="3"/>
    <col min="21" max="23" width="9.54545454545454" style="3"/>
    <col min="24" max="16384" width="9" style="3"/>
  </cols>
  <sheetData>
    <row r="1" ht="15" spans="1:23">
      <c r="A1" s="4"/>
      <c r="B1" s="5"/>
      <c r="C1" s="5"/>
      <c r="D1" s="6"/>
      <c r="E1" s="5"/>
      <c r="F1" s="5"/>
      <c r="G1" s="5"/>
      <c r="H1" s="5"/>
      <c r="I1" s="5"/>
      <c r="J1" s="5"/>
      <c r="K1" s="5"/>
      <c r="L1" s="7"/>
      <c r="M1" s="7"/>
      <c r="N1" s="39"/>
      <c r="O1" s="40"/>
      <c r="P1" s="40"/>
      <c r="Q1" s="7"/>
      <c r="R1" s="7"/>
      <c r="S1" s="64"/>
      <c r="T1" s="64"/>
      <c r="U1" s="40"/>
      <c r="V1" s="65" t="s">
        <v>771</v>
      </c>
      <c r="W1" s="65"/>
    </row>
    <row r="2" ht="21" spans="1:23">
      <c r="A2" s="7"/>
      <c r="B2" s="8" t="s">
        <v>30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40"/>
      <c r="T2" s="40"/>
      <c r="U2" s="40"/>
      <c r="V2" s="40"/>
      <c r="W2" s="40"/>
    </row>
    <row r="3" spans="1:23">
      <c r="A3" s="9" t="s">
        <v>772</v>
      </c>
      <c r="B3" s="10"/>
      <c r="C3" s="11"/>
      <c r="D3" s="11"/>
      <c r="E3" s="11"/>
      <c r="F3" s="11"/>
      <c r="G3" s="11"/>
      <c r="H3" s="11"/>
      <c r="I3" s="11"/>
      <c r="J3" s="11"/>
      <c r="K3" s="11"/>
      <c r="L3" s="41"/>
      <c r="M3" s="42"/>
      <c r="N3" s="43"/>
      <c r="O3" s="40"/>
      <c r="P3" s="40"/>
      <c r="Q3" s="66"/>
      <c r="R3" s="66"/>
      <c r="S3" s="67"/>
      <c r="T3" s="67"/>
      <c r="U3" s="40"/>
      <c r="V3" s="40"/>
      <c r="W3" s="40"/>
    </row>
    <row r="4" spans="1:23">
      <c r="A4" s="12"/>
      <c r="B4" s="13"/>
      <c r="C4" s="13"/>
      <c r="D4" s="13"/>
      <c r="E4" s="13"/>
      <c r="F4" s="13"/>
      <c r="G4" s="13"/>
      <c r="H4" s="13"/>
      <c r="I4" s="44"/>
      <c r="J4" s="44"/>
      <c r="K4" s="44"/>
      <c r="L4" s="13"/>
      <c r="M4" s="45"/>
      <c r="N4" s="13"/>
      <c r="O4" s="44"/>
      <c r="P4" s="44"/>
      <c r="Q4" s="44"/>
      <c r="R4" s="44"/>
      <c r="S4" s="45"/>
      <c r="T4" s="45"/>
      <c r="U4" s="12"/>
      <c r="V4" s="68" t="s">
        <v>33</v>
      </c>
      <c r="W4" s="68"/>
    </row>
    <row r="5" spans="1:23">
      <c r="A5" s="14" t="s">
        <v>773</v>
      </c>
      <c r="B5" s="15" t="s">
        <v>254</v>
      </c>
      <c r="C5" s="15" t="s">
        <v>471</v>
      </c>
      <c r="D5" s="15" t="s">
        <v>774</v>
      </c>
      <c r="E5" s="15" t="s">
        <v>775</v>
      </c>
      <c r="F5" s="15" t="s">
        <v>776</v>
      </c>
      <c r="G5" s="15" t="s">
        <v>777</v>
      </c>
      <c r="H5" s="15" t="s">
        <v>708</v>
      </c>
      <c r="I5" s="46" t="s">
        <v>778</v>
      </c>
      <c r="J5" s="46"/>
      <c r="K5" s="46"/>
      <c r="L5" s="15"/>
      <c r="M5" s="15"/>
      <c r="N5" s="15"/>
      <c r="O5" s="46"/>
      <c r="P5" s="46"/>
      <c r="Q5" s="46"/>
      <c r="R5" s="46"/>
      <c r="S5" s="15"/>
      <c r="T5" s="15"/>
      <c r="U5" s="14" t="s">
        <v>779</v>
      </c>
      <c r="V5" s="14"/>
      <c r="W5" s="14"/>
    </row>
    <row r="6" spans="1:23">
      <c r="A6" s="14"/>
      <c r="B6" s="15"/>
      <c r="C6" s="15"/>
      <c r="D6" s="15"/>
      <c r="E6" s="15"/>
      <c r="F6" s="15"/>
      <c r="G6" s="15"/>
      <c r="H6" s="15"/>
      <c r="I6" s="15" t="s">
        <v>421</v>
      </c>
      <c r="J6" s="47" t="s">
        <v>780</v>
      </c>
      <c r="K6" s="47"/>
      <c r="L6" s="47"/>
      <c r="M6" s="48" t="s">
        <v>706</v>
      </c>
      <c r="N6" s="15" t="s">
        <v>781</v>
      </c>
      <c r="O6" s="15" t="s">
        <v>782</v>
      </c>
      <c r="P6" s="15"/>
      <c r="Q6" s="15" t="s">
        <v>783</v>
      </c>
      <c r="R6" s="15" t="s">
        <v>150</v>
      </c>
      <c r="S6" s="15" t="s">
        <v>784</v>
      </c>
      <c r="T6" s="15" t="s">
        <v>785</v>
      </c>
      <c r="U6" s="69" t="s">
        <v>786</v>
      </c>
      <c r="V6" s="69" t="s">
        <v>787</v>
      </c>
      <c r="W6" s="69" t="s">
        <v>788</v>
      </c>
    </row>
    <row r="7" spans="1:23">
      <c r="A7" s="14"/>
      <c r="B7" s="15"/>
      <c r="C7" s="15"/>
      <c r="D7" s="15"/>
      <c r="E7" s="15"/>
      <c r="F7" s="15"/>
      <c r="G7" s="15"/>
      <c r="H7" s="15"/>
      <c r="I7" s="15"/>
      <c r="J7" s="15" t="s">
        <v>789</v>
      </c>
      <c r="K7" s="15" t="s">
        <v>510</v>
      </c>
      <c r="L7" s="15" t="s">
        <v>790</v>
      </c>
      <c r="M7" s="15"/>
      <c r="N7" s="15"/>
      <c r="O7" s="15"/>
      <c r="P7" s="15"/>
      <c r="Q7" s="15"/>
      <c r="R7" s="15"/>
      <c r="S7" s="15"/>
      <c r="T7" s="15"/>
      <c r="U7" s="69"/>
      <c r="V7" s="69"/>
      <c r="W7" s="69"/>
    </row>
    <row r="8" spans="1:23">
      <c r="A8" s="14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 t="s">
        <v>791</v>
      </c>
      <c r="P8" s="15" t="s">
        <v>153</v>
      </c>
      <c r="Q8" s="15"/>
      <c r="R8" s="15"/>
      <c r="S8" s="15"/>
      <c r="T8" s="15"/>
      <c r="U8" s="69"/>
      <c r="V8" s="69"/>
      <c r="W8" s="69"/>
    </row>
    <row r="9" spans="1:23">
      <c r="A9" s="14"/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69"/>
      <c r="V9" s="69"/>
      <c r="W9" s="69"/>
    </row>
    <row r="10" s="1" customFormat="1" ht="30" customHeight="1" spans="1:23">
      <c r="A10" s="16"/>
      <c r="B10" s="17" t="s">
        <v>155</v>
      </c>
      <c r="C10" s="17" t="s">
        <v>156</v>
      </c>
      <c r="D10" s="15"/>
      <c r="E10" s="15"/>
      <c r="F10" s="15"/>
      <c r="G10" s="18">
        <f t="shared" ref="G10:K10" si="0">G11+G19+G22+G25</f>
        <v>13129</v>
      </c>
      <c r="H10" s="15"/>
      <c r="I10" s="49">
        <f t="shared" si="0"/>
        <v>1308.785923</v>
      </c>
      <c r="J10" s="49">
        <f t="shared" si="0"/>
        <v>1308.785923</v>
      </c>
      <c r="K10" s="49">
        <f t="shared" si="0"/>
        <v>1308.785923</v>
      </c>
      <c r="L10" s="50"/>
      <c r="M10" s="50"/>
      <c r="N10" s="50"/>
      <c r="O10" s="50"/>
      <c r="P10" s="50"/>
      <c r="Q10" s="50"/>
      <c r="R10" s="50"/>
      <c r="S10" s="50"/>
      <c r="T10" s="50"/>
      <c r="U10" s="49">
        <f t="shared" ref="U10:W10" si="1">U11+U19+U22+U25</f>
        <v>184.037038</v>
      </c>
      <c r="V10" s="49">
        <f t="shared" si="1"/>
        <v>845.150367</v>
      </c>
      <c r="W10" s="49">
        <f t="shared" si="1"/>
        <v>279.598518</v>
      </c>
    </row>
    <row r="11" s="1" customFormat="1" ht="30" customHeight="1" spans="1:23">
      <c r="A11" s="16"/>
      <c r="B11" s="17" t="s">
        <v>157</v>
      </c>
      <c r="C11" s="17" t="s">
        <v>792</v>
      </c>
      <c r="D11" s="15"/>
      <c r="E11" s="15"/>
      <c r="F11" s="19"/>
      <c r="G11" s="20">
        <f>SUM(G12:G18)</f>
        <v>13105</v>
      </c>
      <c r="H11" s="21"/>
      <c r="I11" s="51">
        <f t="shared" ref="I10:I21" si="2">J11</f>
        <v>1189.785923</v>
      </c>
      <c r="J11" s="51">
        <f>SUM(J12:J18)</f>
        <v>1189.785923</v>
      </c>
      <c r="K11" s="51">
        <f>SUM(K12:K18)</f>
        <v>1189.785923</v>
      </c>
      <c r="L11" s="50"/>
      <c r="M11" s="50"/>
      <c r="N11" s="50"/>
      <c r="O11" s="50"/>
      <c r="P11" s="50"/>
      <c r="Q11" s="50"/>
      <c r="R11" s="50"/>
      <c r="S11" s="50"/>
      <c r="T11" s="50"/>
      <c r="U11" s="50">
        <f t="shared" ref="U11:W11" si="3">SUM(U12:U18)</f>
        <v>175.037038</v>
      </c>
      <c r="V11" s="50">
        <f t="shared" si="3"/>
        <v>735.150367</v>
      </c>
      <c r="W11" s="50">
        <f t="shared" si="3"/>
        <v>279.598518</v>
      </c>
    </row>
    <row r="12" s="1" customFormat="1" ht="30" customHeight="1" spans="1:23">
      <c r="A12" s="22" t="s">
        <v>793</v>
      </c>
      <c r="B12" s="22" t="s">
        <v>711</v>
      </c>
      <c r="C12" s="23" t="s">
        <v>794</v>
      </c>
      <c r="D12" s="22" t="s">
        <v>795</v>
      </c>
      <c r="E12" s="22" t="s">
        <v>796</v>
      </c>
      <c r="F12" s="22" t="s">
        <v>797</v>
      </c>
      <c r="G12" s="22">
        <v>12315</v>
      </c>
      <c r="H12" s="22" t="s">
        <v>577</v>
      </c>
      <c r="I12" s="52">
        <f t="shared" si="2"/>
        <v>83.341758</v>
      </c>
      <c r="J12" s="53">
        <f t="shared" ref="J12:J21" si="4">K12</f>
        <v>83.341758</v>
      </c>
      <c r="K12" s="53">
        <f>61.024552+22.317206</f>
        <v>83.341758</v>
      </c>
      <c r="L12" s="54"/>
      <c r="M12" s="54"/>
      <c r="N12" s="55"/>
      <c r="O12" s="55"/>
      <c r="P12" s="55"/>
      <c r="Q12" s="55"/>
      <c r="R12" s="55"/>
      <c r="S12" s="55"/>
      <c r="T12" s="55"/>
      <c r="U12" s="55">
        <f t="shared" ref="U12:U16" si="5">K12</f>
        <v>83.341758</v>
      </c>
      <c r="V12" s="55"/>
      <c r="W12" s="55"/>
    </row>
    <row r="13" s="1" customFormat="1" ht="30" customHeight="1" spans="1:23">
      <c r="A13" s="22">
        <v>2</v>
      </c>
      <c r="B13" s="22" t="s">
        <v>711</v>
      </c>
      <c r="C13" s="23" t="s">
        <v>794</v>
      </c>
      <c r="D13" s="22" t="s">
        <v>798</v>
      </c>
      <c r="E13" s="22" t="s">
        <v>799</v>
      </c>
      <c r="F13" s="22" t="s">
        <v>797</v>
      </c>
      <c r="G13" s="22">
        <v>753</v>
      </c>
      <c r="H13" s="22" t="s">
        <v>577</v>
      </c>
      <c r="I13" s="52">
        <f t="shared" si="2"/>
        <v>72.69528</v>
      </c>
      <c r="J13" s="53">
        <f t="shared" si="4"/>
        <v>72.69528</v>
      </c>
      <c r="K13" s="53">
        <f>60.89528+11.8</f>
        <v>72.69528</v>
      </c>
      <c r="L13" s="54"/>
      <c r="M13" s="54"/>
      <c r="N13" s="55"/>
      <c r="O13" s="55"/>
      <c r="P13" s="55"/>
      <c r="Q13" s="55"/>
      <c r="R13" s="55"/>
      <c r="S13" s="55"/>
      <c r="T13" s="55"/>
      <c r="U13" s="55">
        <f t="shared" si="5"/>
        <v>72.69528</v>
      </c>
      <c r="V13" s="55"/>
      <c r="W13" s="55"/>
    </row>
    <row r="14" s="1" customFormat="1" ht="30" customHeight="1" spans="1:23">
      <c r="A14" s="22" t="s">
        <v>800</v>
      </c>
      <c r="B14" s="22" t="s">
        <v>711</v>
      </c>
      <c r="C14" s="23" t="s">
        <v>794</v>
      </c>
      <c r="D14" s="22" t="s">
        <v>801</v>
      </c>
      <c r="E14" s="22" t="s">
        <v>802</v>
      </c>
      <c r="F14" s="22" t="s">
        <v>803</v>
      </c>
      <c r="G14" s="22" t="s">
        <v>804</v>
      </c>
      <c r="H14" s="22" t="s">
        <v>176</v>
      </c>
      <c r="I14" s="52">
        <f t="shared" si="2"/>
        <v>310.58835</v>
      </c>
      <c r="J14" s="53">
        <f t="shared" si="4"/>
        <v>310.58835</v>
      </c>
      <c r="K14" s="53">
        <v>310.58835</v>
      </c>
      <c r="L14" s="54"/>
      <c r="M14" s="54"/>
      <c r="N14" s="55"/>
      <c r="O14" s="55"/>
      <c r="P14" s="55"/>
      <c r="Q14" s="55"/>
      <c r="R14" s="55"/>
      <c r="S14" s="55"/>
      <c r="T14" s="55"/>
      <c r="U14" s="55"/>
      <c r="V14" s="55">
        <f t="shared" ref="V14:V18" si="6">K14</f>
        <v>310.58835</v>
      </c>
      <c r="W14" s="55"/>
    </row>
    <row r="15" s="1" customFormat="1" ht="30" customHeight="1" spans="1:23">
      <c r="A15" s="22" t="s">
        <v>805</v>
      </c>
      <c r="B15" s="22" t="s">
        <v>711</v>
      </c>
      <c r="C15" s="23" t="s">
        <v>794</v>
      </c>
      <c r="D15" s="22" t="s">
        <v>806</v>
      </c>
      <c r="E15" s="22" t="s">
        <v>807</v>
      </c>
      <c r="F15" s="22" t="s">
        <v>797</v>
      </c>
      <c r="G15" s="22">
        <v>36</v>
      </c>
      <c r="H15" s="22" t="s">
        <v>577</v>
      </c>
      <c r="I15" s="52">
        <f t="shared" si="2"/>
        <v>29.837497</v>
      </c>
      <c r="J15" s="53">
        <f t="shared" si="4"/>
        <v>29.837497</v>
      </c>
      <c r="K15" s="53">
        <v>29.837497</v>
      </c>
      <c r="L15" s="54"/>
      <c r="M15" s="54"/>
      <c r="N15" s="55"/>
      <c r="O15" s="55"/>
      <c r="P15" s="55"/>
      <c r="Q15" s="55"/>
      <c r="R15" s="55"/>
      <c r="S15" s="55"/>
      <c r="T15" s="55"/>
      <c r="U15" s="55"/>
      <c r="V15" s="55">
        <f t="shared" si="6"/>
        <v>29.837497</v>
      </c>
      <c r="W15" s="55"/>
    </row>
    <row r="16" s="1" customFormat="1" ht="30" customHeight="1" spans="1:23">
      <c r="A16" s="22" t="s">
        <v>808</v>
      </c>
      <c r="B16" s="22" t="s">
        <v>711</v>
      </c>
      <c r="C16" s="23" t="s">
        <v>794</v>
      </c>
      <c r="D16" s="22" t="s">
        <v>809</v>
      </c>
      <c r="E16" s="22" t="s">
        <v>810</v>
      </c>
      <c r="F16" s="22" t="s">
        <v>803</v>
      </c>
      <c r="G16" s="22">
        <v>1</v>
      </c>
      <c r="H16" s="22" t="s">
        <v>811</v>
      </c>
      <c r="I16" s="52">
        <f t="shared" si="2"/>
        <v>19</v>
      </c>
      <c r="J16" s="53">
        <f t="shared" si="4"/>
        <v>19</v>
      </c>
      <c r="K16" s="53">
        <v>19</v>
      </c>
      <c r="L16" s="54"/>
      <c r="M16" s="54"/>
      <c r="N16" s="55"/>
      <c r="O16" s="55"/>
      <c r="P16" s="55"/>
      <c r="Q16" s="55"/>
      <c r="R16" s="55"/>
      <c r="S16" s="55"/>
      <c r="T16" s="55"/>
      <c r="U16" s="55">
        <f t="shared" si="5"/>
        <v>19</v>
      </c>
      <c r="V16" s="55"/>
      <c r="W16" s="55"/>
    </row>
    <row r="17" s="1" customFormat="1" ht="30" customHeight="1" spans="1:23">
      <c r="A17" s="22" t="s">
        <v>812</v>
      </c>
      <c r="B17" s="22" t="s">
        <v>711</v>
      </c>
      <c r="C17" s="23" t="s">
        <v>794</v>
      </c>
      <c r="D17" s="22" t="s">
        <v>813</v>
      </c>
      <c r="E17" s="22" t="s">
        <v>814</v>
      </c>
      <c r="F17" s="22" t="s">
        <v>815</v>
      </c>
      <c r="G17" s="22" t="s">
        <v>816</v>
      </c>
      <c r="H17" s="22" t="s">
        <v>817</v>
      </c>
      <c r="I17" s="52">
        <f t="shared" si="2"/>
        <v>620.159318</v>
      </c>
      <c r="J17" s="53">
        <f t="shared" si="4"/>
        <v>620.159318</v>
      </c>
      <c r="K17" s="53">
        <v>620.159318</v>
      </c>
      <c r="L17" s="54"/>
      <c r="M17" s="54"/>
      <c r="N17" s="55"/>
      <c r="O17" s="55"/>
      <c r="P17" s="55"/>
      <c r="Q17" s="55"/>
      <c r="R17" s="55"/>
      <c r="S17" s="55"/>
      <c r="T17" s="55"/>
      <c r="U17" s="55"/>
      <c r="V17" s="55">
        <f>K17-W17</f>
        <v>340.5608</v>
      </c>
      <c r="W17" s="55">
        <v>279.598518</v>
      </c>
    </row>
    <row r="18" s="1" customFormat="1" ht="30" customHeight="1" spans="1:23">
      <c r="A18" s="22" t="s">
        <v>818</v>
      </c>
      <c r="B18" s="22" t="s">
        <v>711</v>
      </c>
      <c r="C18" s="23" t="s">
        <v>794</v>
      </c>
      <c r="D18" s="22" t="s">
        <v>819</v>
      </c>
      <c r="E18" s="22" t="s">
        <v>820</v>
      </c>
      <c r="F18" s="22" t="s">
        <v>815</v>
      </c>
      <c r="G18" s="22" t="s">
        <v>197</v>
      </c>
      <c r="H18" s="22" t="s">
        <v>817</v>
      </c>
      <c r="I18" s="52">
        <f t="shared" si="2"/>
        <v>54.16372</v>
      </c>
      <c r="J18" s="53">
        <f t="shared" si="4"/>
        <v>54.16372</v>
      </c>
      <c r="K18" s="53">
        <v>54.16372</v>
      </c>
      <c r="L18" s="54"/>
      <c r="M18" s="54"/>
      <c r="N18" s="55"/>
      <c r="O18" s="55"/>
      <c r="P18" s="55"/>
      <c r="Q18" s="55"/>
      <c r="R18" s="55"/>
      <c r="S18" s="55"/>
      <c r="T18" s="55"/>
      <c r="U18" s="55"/>
      <c r="V18" s="55">
        <f t="shared" si="6"/>
        <v>54.16372</v>
      </c>
      <c r="W18" s="55"/>
    </row>
    <row r="19" s="1" customFormat="1" ht="30" customHeight="1" spans="1:23">
      <c r="A19" s="20"/>
      <c r="B19" s="17" t="s">
        <v>159</v>
      </c>
      <c r="C19" s="17" t="s">
        <v>821</v>
      </c>
      <c r="D19" s="20"/>
      <c r="E19" s="20"/>
      <c r="F19" s="24"/>
      <c r="G19" s="25">
        <f>G20+G21</f>
        <v>10</v>
      </c>
      <c r="H19" s="24"/>
      <c r="I19" s="51">
        <v>5</v>
      </c>
      <c r="J19" s="51">
        <v>5</v>
      </c>
      <c r="K19" s="51">
        <v>5</v>
      </c>
      <c r="L19" s="56"/>
      <c r="M19" s="56"/>
      <c r="N19" s="57"/>
      <c r="O19" s="57"/>
      <c r="P19" s="57"/>
      <c r="Q19" s="57"/>
      <c r="R19" s="57"/>
      <c r="S19" s="57"/>
      <c r="T19" s="57"/>
      <c r="U19" s="70">
        <f>U20+U21</f>
        <v>5</v>
      </c>
      <c r="V19" s="70"/>
      <c r="W19" s="70"/>
    </row>
    <row r="20" s="1" customFormat="1" ht="30" customHeight="1" spans="1:23">
      <c r="A20" s="22" t="s">
        <v>822</v>
      </c>
      <c r="B20" s="22" t="s">
        <v>737</v>
      </c>
      <c r="C20" s="23" t="s">
        <v>823</v>
      </c>
      <c r="D20" s="22" t="s">
        <v>824</v>
      </c>
      <c r="E20" s="22" t="s">
        <v>825</v>
      </c>
      <c r="F20" s="26"/>
      <c r="G20" s="27">
        <v>5</v>
      </c>
      <c r="H20" s="14"/>
      <c r="I20" s="53">
        <v>2.5</v>
      </c>
      <c r="J20" s="53">
        <v>2.5</v>
      </c>
      <c r="K20" s="53">
        <v>2.5</v>
      </c>
      <c r="L20" s="58"/>
      <c r="M20" s="58"/>
      <c r="N20" s="59"/>
      <c r="O20" s="59"/>
      <c r="P20" s="59"/>
      <c r="Q20" s="59"/>
      <c r="R20" s="59"/>
      <c r="S20" s="59"/>
      <c r="T20" s="59"/>
      <c r="U20" s="71">
        <f>K20</f>
        <v>2.5</v>
      </c>
      <c r="V20" s="71"/>
      <c r="W20" s="71"/>
    </row>
    <row r="21" s="1" customFormat="1" ht="30" customHeight="1" spans="1:23">
      <c r="A21" s="22" t="s">
        <v>222</v>
      </c>
      <c r="B21" s="22" t="s">
        <v>737</v>
      </c>
      <c r="C21" s="23" t="s">
        <v>826</v>
      </c>
      <c r="D21" s="22" t="s">
        <v>824</v>
      </c>
      <c r="E21" s="22" t="s">
        <v>827</v>
      </c>
      <c r="F21" s="28"/>
      <c r="G21" s="27">
        <v>5</v>
      </c>
      <c r="H21" s="28"/>
      <c r="I21" s="53">
        <v>2.5</v>
      </c>
      <c r="J21" s="53">
        <v>2.5</v>
      </c>
      <c r="K21" s="53">
        <v>2.5</v>
      </c>
      <c r="L21" s="58"/>
      <c r="M21" s="58"/>
      <c r="N21" s="59"/>
      <c r="O21" s="59"/>
      <c r="P21" s="59"/>
      <c r="Q21" s="59"/>
      <c r="R21" s="59"/>
      <c r="S21" s="59"/>
      <c r="T21" s="59"/>
      <c r="U21" s="71">
        <f>K21</f>
        <v>2.5</v>
      </c>
      <c r="V21" s="71"/>
      <c r="W21" s="71"/>
    </row>
    <row r="22" s="1" customFormat="1" ht="30" customHeight="1" spans="1:23">
      <c r="A22" s="20"/>
      <c r="B22" s="29" t="s">
        <v>828</v>
      </c>
      <c r="C22" s="30" t="s">
        <v>662</v>
      </c>
      <c r="D22" s="31"/>
      <c r="E22" s="31"/>
      <c r="F22" s="31"/>
      <c r="G22" s="32">
        <f>G23+G24</f>
        <v>10</v>
      </c>
      <c r="H22" s="33"/>
      <c r="I22" s="33">
        <f>J22</f>
        <v>4</v>
      </c>
      <c r="J22" s="60">
        <f>K22</f>
        <v>4</v>
      </c>
      <c r="K22" s="33">
        <f>K23+K24</f>
        <v>4</v>
      </c>
      <c r="L22" s="56"/>
      <c r="M22" s="56"/>
      <c r="N22" s="61"/>
      <c r="O22" s="61"/>
      <c r="P22" s="61"/>
      <c r="Q22" s="61"/>
      <c r="R22" s="61"/>
      <c r="S22" s="61"/>
      <c r="T22" s="61"/>
      <c r="U22" s="72">
        <f>U23+U24</f>
        <v>4</v>
      </c>
      <c r="V22" s="72"/>
      <c r="W22" s="72"/>
    </row>
    <row r="23" s="1" customFormat="1" ht="30" customHeight="1" spans="1:23">
      <c r="A23" s="22" t="s">
        <v>197</v>
      </c>
      <c r="B23" s="34" t="s">
        <v>758</v>
      </c>
      <c r="C23" s="35" t="s">
        <v>662</v>
      </c>
      <c r="D23" s="22" t="s">
        <v>827</v>
      </c>
      <c r="E23" s="15"/>
      <c r="F23" s="15">
        <v>2200150</v>
      </c>
      <c r="G23" s="27">
        <v>5</v>
      </c>
      <c r="H23" s="22" t="s">
        <v>811</v>
      </c>
      <c r="I23" s="53">
        <f>J23</f>
        <v>1.5</v>
      </c>
      <c r="J23" s="62">
        <f>K23</f>
        <v>1.5</v>
      </c>
      <c r="K23" s="53">
        <v>1.5</v>
      </c>
      <c r="L23" s="58"/>
      <c r="M23" s="58"/>
      <c r="N23" s="63"/>
      <c r="O23" s="63"/>
      <c r="P23" s="63"/>
      <c r="Q23" s="63"/>
      <c r="R23" s="63"/>
      <c r="S23" s="63"/>
      <c r="T23" s="63"/>
      <c r="U23" s="55">
        <f>K23</f>
        <v>1.5</v>
      </c>
      <c r="V23" s="55"/>
      <c r="W23" s="55"/>
    </row>
    <row r="24" s="1" customFormat="1" ht="30" customHeight="1" spans="1:23">
      <c r="A24" s="22" t="s">
        <v>829</v>
      </c>
      <c r="B24" s="34" t="s">
        <v>758</v>
      </c>
      <c r="C24" s="35" t="s">
        <v>662</v>
      </c>
      <c r="D24" s="22" t="s">
        <v>825</v>
      </c>
      <c r="E24" s="15"/>
      <c r="F24" s="15">
        <v>2200150</v>
      </c>
      <c r="G24" s="27">
        <v>5</v>
      </c>
      <c r="H24" s="22" t="s">
        <v>811</v>
      </c>
      <c r="I24" s="53">
        <f>J24</f>
        <v>2.5</v>
      </c>
      <c r="J24" s="62">
        <f>K24</f>
        <v>2.5</v>
      </c>
      <c r="K24" s="53">
        <v>2.5</v>
      </c>
      <c r="L24" s="58"/>
      <c r="M24" s="58"/>
      <c r="N24" s="63"/>
      <c r="O24" s="63"/>
      <c r="P24" s="63"/>
      <c r="Q24" s="63"/>
      <c r="R24" s="63"/>
      <c r="S24" s="63"/>
      <c r="T24" s="63"/>
      <c r="U24" s="55">
        <f>K24</f>
        <v>2.5</v>
      </c>
      <c r="V24" s="55"/>
      <c r="W24" s="55"/>
    </row>
    <row r="25" s="2" customFormat="1" ht="33" customHeight="1" spans="1:23">
      <c r="A25" s="36"/>
      <c r="B25" s="17" t="s">
        <v>163</v>
      </c>
      <c r="C25" s="17" t="s">
        <v>760</v>
      </c>
      <c r="D25" s="31"/>
      <c r="E25" s="31"/>
      <c r="F25" s="37"/>
      <c r="G25" s="32">
        <f t="shared" ref="G25:J25" si="7">SUM(G26:G29)</f>
        <v>4</v>
      </c>
      <c r="H25" s="38"/>
      <c r="I25" s="51">
        <f t="shared" si="7"/>
        <v>110</v>
      </c>
      <c r="J25" s="51">
        <f t="shared" si="7"/>
        <v>110</v>
      </c>
      <c r="K25" s="51">
        <f>SUM(K26:K29)</f>
        <v>110</v>
      </c>
      <c r="L25" s="56"/>
      <c r="M25" s="56"/>
      <c r="N25" s="57"/>
      <c r="O25" s="57"/>
      <c r="P25" s="57"/>
      <c r="Q25" s="57"/>
      <c r="R25" s="57"/>
      <c r="S25" s="57"/>
      <c r="T25" s="57"/>
      <c r="U25" s="51">
        <f>SUM(U26:U29)</f>
        <v>0</v>
      </c>
      <c r="V25" s="50">
        <f>SUM(V26:V29)</f>
        <v>110</v>
      </c>
      <c r="W25" s="51">
        <f>SUM(W26:W29)</f>
        <v>0</v>
      </c>
    </row>
    <row r="26" s="1" customFormat="1" ht="30" customHeight="1" spans="1:23">
      <c r="A26" s="22" t="s">
        <v>830</v>
      </c>
      <c r="B26" s="22">
        <v>401008</v>
      </c>
      <c r="C26" s="23" t="s">
        <v>760</v>
      </c>
      <c r="D26" s="22" t="s">
        <v>831</v>
      </c>
      <c r="E26" s="22" t="s">
        <v>832</v>
      </c>
      <c r="F26" s="22">
        <v>2040409</v>
      </c>
      <c r="G26" s="22">
        <v>1</v>
      </c>
      <c r="H26" s="22"/>
      <c r="I26" s="52">
        <v>58</v>
      </c>
      <c r="J26" s="52">
        <v>58</v>
      </c>
      <c r="K26" s="53">
        <v>58</v>
      </c>
      <c r="L26" s="54"/>
      <c r="M26" s="54"/>
      <c r="N26" s="55"/>
      <c r="O26" s="55"/>
      <c r="P26" s="55"/>
      <c r="Q26" s="55"/>
      <c r="R26" s="55"/>
      <c r="S26" s="55"/>
      <c r="T26" s="55"/>
      <c r="U26" s="55"/>
      <c r="V26" s="55">
        <v>58</v>
      </c>
      <c r="W26" s="55"/>
    </row>
    <row r="27" s="1" customFormat="1" ht="30" customHeight="1" spans="1:23">
      <c r="A27" s="22" t="s">
        <v>833</v>
      </c>
      <c r="B27" s="22">
        <v>401008</v>
      </c>
      <c r="C27" s="23" t="s">
        <v>760</v>
      </c>
      <c r="D27" s="22" t="s">
        <v>834</v>
      </c>
      <c r="E27" s="22" t="s">
        <v>832</v>
      </c>
      <c r="F27" s="22">
        <v>2040409</v>
      </c>
      <c r="G27" s="22">
        <v>1</v>
      </c>
      <c r="H27" s="22"/>
      <c r="I27" s="52">
        <v>10</v>
      </c>
      <c r="J27" s="52">
        <v>10</v>
      </c>
      <c r="K27" s="53">
        <v>10</v>
      </c>
      <c r="L27" s="54"/>
      <c r="M27" s="54"/>
      <c r="N27" s="55"/>
      <c r="O27" s="55"/>
      <c r="P27" s="55"/>
      <c r="Q27" s="55"/>
      <c r="R27" s="55"/>
      <c r="S27" s="55"/>
      <c r="T27" s="55"/>
      <c r="U27" s="55"/>
      <c r="V27" s="55">
        <v>10</v>
      </c>
      <c r="W27" s="55"/>
    </row>
    <row r="28" s="1" customFormat="1" ht="30" customHeight="1" spans="1:23">
      <c r="A28" s="22" t="s">
        <v>835</v>
      </c>
      <c r="B28" s="22">
        <v>401008</v>
      </c>
      <c r="C28" s="23" t="s">
        <v>760</v>
      </c>
      <c r="D28" s="22" t="s">
        <v>836</v>
      </c>
      <c r="E28" s="22" t="s">
        <v>832</v>
      </c>
      <c r="F28" s="22">
        <v>2040409</v>
      </c>
      <c r="G28" s="22">
        <v>1</v>
      </c>
      <c r="H28" s="22"/>
      <c r="I28" s="52">
        <v>32</v>
      </c>
      <c r="J28" s="52">
        <v>32</v>
      </c>
      <c r="K28" s="53">
        <v>32</v>
      </c>
      <c r="L28" s="54"/>
      <c r="M28" s="54"/>
      <c r="N28" s="55"/>
      <c r="O28" s="55"/>
      <c r="P28" s="55"/>
      <c r="Q28" s="55"/>
      <c r="R28" s="55"/>
      <c r="S28" s="55"/>
      <c r="T28" s="55"/>
      <c r="U28" s="55"/>
      <c r="V28" s="55">
        <v>32</v>
      </c>
      <c r="W28" s="55"/>
    </row>
    <row r="29" s="1" customFormat="1" ht="30" customHeight="1" spans="1:23">
      <c r="A29" s="22" t="s">
        <v>837</v>
      </c>
      <c r="B29" s="22">
        <v>401008</v>
      </c>
      <c r="C29" s="23" t="s">
        <v>760</v>
      </c>
      <c r="D29" s="22" t="s">
        <v>838</v>
      </c>
      <c r="E29" s="22" t="s">
        <v>832</v>
      </c>
      <c r="F29" s="22">
        <v>2040409</v>
      </c>
      <c r="G29" s="22">
        <v>1</v>
      </c>
      <c r="H29" s="22"/>
      <c r="I29" s="52">
        <v>10</v>
      </c>
      <c r="J29" s="52">
        <v>10</v>
      </c>
      <c r="K29" s="53">
        <v>10</v>
      </c>
      <c r="L29" s="54"/>
      <c r="M29" s="54"/>
      <c r="N29" s="55"/>
      <c r="O29" s="55"/>
      <c r="P29" s="55"/>
      <c r="Q29" s="55"/>
      <c r="R29" s="55"/>
      <c r="S29" s="55"/>
      <c r="T29" s="55"/>
      <c r="U29" s="55"/>
      <c r="V29" s="55">
        <v>10</v>
      </c>
      <c r="W29" s="55"/>
    </row>
  </sheetData>
  <mergeCells count="33">
    <mergeCell ref="S1:T1"/>
    <mergeCell ref="V1:W1"/>
    <mergeCell ref="B2:R2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企业用户_615845838</cp:lastModifiedBy>
  <dcterms:created xsi:type="dcterms:W3CDTF">2024-06-19T00:35:00Z</dcterms:created>
  <dcterms:modified xsi:type="dcterms:W3CDTF">2024-07-04T08:23:05Z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CCB4E90ED46942ACAEE789331E8DD7F3_12</vt:lpwstr>
  </property>
  <property fmtid="{D5CDD505-2E9C-101B-9397-08002B2CF9AE}" pid="3" name="KSOProductBuildVer">
    <vt:lpwstr>2052-12.1.0.16929</vt:lpwstr>
  </property>
</Properties>
</file>