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目录" sheetId="1" r:id="rId1"/>
    <sheet name="表一2025年汨罗市一般公共预算收支总表" sheetId="40" r:id="rId2"/>
    <sheet name="表二2025年汨罗市一般公共预算收入表" sheetId="18" r:id="rId3"/>
    <sheet name="表三2025年汨罗市一般公共预算支出表" sheetId="22" r:id="rId4"/>
    <sheet name="表四2025年汨罗市一般公共预算本级收入表" sheetId="26" r:id="rId5"/>
    <sheet name="表五2025年汨罗市一般公共预算本级支出表 " sheetId="27" r:id="rId6"/>
    <sheet name="表六2025年汨罗市一般公共预算本级支出表（功能分类）" sheetId="19" r:id="rId7"/>
    <sheet name="表七2025汨罗市一般公共预算基本支出预算表（经济分类）" sheetId="13" r:id="rId8"/>
    <sheet name="表八2025年汨罗市一般公共预算本级基本支出表" sheetId="35" r:id="rId9"/>
    <sheet name="表九2025年汨罗市一般公共预算税收返还和转移支付表" sheetId="21" r:id="rId10"/>
    <sheet name="表十2025年汨罗市一般公共预算专项转移支付表（分项目）" sheetId="34" r:id="rId11"/>
    <sheet name="表十一2025年汨罗市一般公共预算专项转移支付表(分地区)" sheetId="36" r:id="rId12"/>
    <sheet name="表十二2025年汨罗市政府性基金预算收入表" sheetId="5" r:id="rId13"/>
    <sheet name="表十三2025年汨罗市政府性基金预算支出表" sheetId="39" r:id="rId14"/>
    <sheet name="表十四2025年汨罗市本级政府性基金预算收入表" sheetId="23" r:id="rId15"/>
    <sheet name="表十五2025年汨罗市本级政府性基金预算支出表" sheetId="24" r:id="rId16"/>
    <sheet name="表十六2025年汨罗市政府性基金转移支付预算情况表 (分项目)" sheetId="37" r:id="rId17"/>
    <sheet name="表十七2025汨罗市政府性基金转移支付预算情况表 (分地区)" sheetId="38" r:id="rId18"/>
    <sheet name="表十八2025年汨罗市国有资本经营预算收入表" sheetId="7" r:id="rId19"/>
    <sheet name="表十九2025年汨罗市国有资本经营预算支出表" sheetId="8" r:id="rId20"/>
    <sheet name="表二十2025年汨罗市本级国有资本经营预算收入表" sheetId="28" r:id="rId21"/>
    <sheet name="表二十一2025年汨罗市本级国有资本经营预算支出表" sheetId="29" r:id="rId22"/>
    <sheet name="表二十二汨罗市国有资本经营预算转移支付预算情况表 （分项目）" sheetId="30" r:id="rId23"/>
    <sheet name="二十三汨罗市国有资本经营预算转移支付预算情况表 （分地区）" sheetId="31" r:id="rId24"/>
    <sheet name="表二十四2025年汨罗市社会保险基金收入表" sheetId="9" r:id="rId25"/>
    <sheet name="表二十五2025年汨罗市社会保险基金支出表" sheetId="10" r:id="rId26"/>
    <sheet name="表二十六2024年汨罗市政府一般债务限额和余额情况表" sheetId="15" r:id="rId27"/>
    <sheet name="表二十七2024年汨罗市政府专项债务限额和余额情况表" sheetId="16" r:id="rId28"/>
    <sheet name="表二十八2024年度地方政府债券发行及还本付息表" sheetId="25" r:id="rId29"/>
    <sheet name="表二十九2025年地方政府债券还本付息预算表" sheetId="41" r:id="rId30"/>
    <sheet name="表三十2025年“三公”经费预算表" sheetId="14" r:id="rId31"/>
  </sheets>
  <externalReferences>
    <externalReference r:id="rId32"/>
    <externalReference r:id="rId33"/>
  </externalReferences>
  <definedNames>
    <definedName name="_xlnm._FilterDatabase" localSheetId="5" hidden="1">'表五2025年汨罗市一般公共预算本级支出表 '!$A$5:$C$134</definedName>
    <definedName name="_xlnm.Print_Titles" localSheetId="24">表二十四2025年汨罗市社会保险基金收入表!$2:$4</definedName>
    <definedName name="_xlnm.Print_Titles" localSheetId="25">表二十五2025年汨罗市社会保险基金支出表!$1:$4</definedName>
    <definedName name="_xlnm.Print_Titles" localSheetId="7">'表七2025汨罗市一般公共预算基本支出预算表（经济分类）'!$2:$5</definedName>
    <definedName name="_xlnm.Print_Titles" localSheetId="12">表十二2025年汨罗市政府性基金预算收入表!$2:$3</definedName>
    <definedName name="_xlnm.Print_Titles" localSheetId="2">表二2025年汨罗市一般公共预算收入表!$1:$4</definedName>
    <definedName name="地区名称">[1]封面!$B$2:$B$6</definedName>
    <definedName name="_xlnm.Print_Area" localSheetId="9">表九2025年汨罗市一般公共预算税收返还和转移支付表!$A$15:$B$50</definedName>
    <definedName name="_xlnm.Print_Titles" localSheetId="9">表九2025年汨罗市一般公共预算税收返还和转移支付表!$1:$5</definedName>
    <definedName name="_xlnm.Print_Titles" localSheetId="3">表三2025年汨罗市一般公共预算支出表!$1:$5</definedName>
    <definedName name="_xlnm.Print_Titles" localSheetId="8">表八2025年汨罗市一般公共预算本级基本支出表!$2:$5</definedName>
    <definedName name="_xlnm.Print_Titles" localSheetId="13">表十三2025年汨罗市政府性基金预算支出表!$1:$3</definedName>
    <definedName name="_45_广西壮族自治区" hidden="1">[2]内置数据!$V$2:$V$15</definedName>
    <definedName name="_a999923423">#REF!</definedName>
    <definedName name="地区名称10">#REF!</definedName>
    <definedName name="_xlnm.Print_Area" localSheetId="5">'表五2025年汨罗市一般公共预算本级支出表 '!$A$4:$B$134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<sst xmlns="http://schemas.openxmlformats.org/spreadsheetml/2006/main" count="1856" uniqueCount="1268">
  <si>
    <t>目录</t>
  </si>
  <si>
    <t>表一：</t>
  </si>
  <si>
    <t>表二：</t>
  </si>
  <si>
    <t>表三：</t>
  </si>
  <si>
    <t>表四：</t>
  </si>
  <si>
    <t>表五：</t>
  </si>
  <si>
    <t>表六：</t>
  </si>
  <si>
    <t>表七：</t>
  </si>
  <si>
    <t>表八：</t>
  </si>
  <si>
    <t>表九：</t>
  </si>
  <si>
    <t>表十：</t>
  </si>
  <si>
    <t>表十一：</t>
  </si>
  <si>
    <t>表十二：</t>
  </si>
  <si>
    <t>表十三：</t>
  </si>
  <si>
    <t>表十四：</t>
  </si>
  <si>
    <t>表十五：</t>
  </si>
  <si>
    <t>表十六：</t>
  </si>
  <si>
    <t>表十七：</t>
  </si>
  <si>
    <t>表十八：</t>
  </si>
  <si>
    <t>表十九：</t>
  </si>
  <si>
    <t>表二十：</t>
  </si>
  <si>
    <t>表二十一：</t>
  </si>
  <si>
    <t>表二十二：</t>
  </si>
  <si>
    <t>表二十三：</t>
  </si>
  <si>
    <t>表二十四：</t>
  </si>
  <si>
    <t>表二十五：</t>
  </si>
  <si>
    <t>表二十六：</t>
  </si>
  <si>
    <t>表二十七：</t>
  </si>
  <si>
    <t>表二十八：</t>
  </si>
  <si>
    <t>表二十九：</t>
  </si>
  <si>
    <t>表三十：</t>
  </si>
  <si>
    <t>表一</t>
  </si>
  <si>
    <t>2025年汨罗市一般公共预算收支预算总表</t>
  </si>
  <si>
    <t>单位：万元</t>
  </si>
  <si>
    <t>收入</t>
  </si>
  <si>
    <t>支出</t>
  </si>
  <si>
    <t>项目</t>
  </si>
  <si>
    <t>预算数</t>
  </si>
  <si>
    <t>一、  一般公共预算地方收入</t>
  </si>
  <si>
    <t>一、一般公共预算支出</t>
  </si>
  <si>
    <t>二、  上级补助收入</t>
  </si>
  <si>
    <t>二、上解支出</t>
  </si>
  <si>
    <t xml:space="preserve">    （一）返还性收入</t>
  </si>
  <si>
    <t>三、一般债务还本支出</t>
  </si>
  <si>
    <t xml:space="preserve">    （二）一般性转移支付收入</t>
  </si>
  <si>
    <t>四、年终结余</t>
  </si>
  <si>
    <t xml:space="preserve">    （三） 专项转移支付收入</t>
  </si>
  <si>
    <t>三、  一般债务转贷收入</t>
  </si>
  <si>
    <t xml:space="preserve">    1、新增一般债券收入</t>
  </si>
  <si>
    <t xml:space="preserve">    2、再融资一般债券收入</t>
  </si>
  <si>
    <t>四、  调入资金</t>
  </si>
  <si>
    <t xml:space="preserve">    1、政府性基金预算</t>
  </si>
  <si>
    <t xml:space="preserve">    2、国有资本经营预算</t>
  </si>
  <si>
    <t>五、  上年结余</t>
  </si>
  <si>
    <t>收入合计</t>
  </si>
  <si>
    <t>支出合计</t>
  </si>
  <si>
    <t>表二</t>
  </si>
  <si>
    <t>2025年汨罗市一般公共预算收入表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</si>
  <si>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</si>
  <si>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</si>
  <si>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</si>
  <si>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</si>
  <si>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</si>
  <si>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</si>
  <si>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</si>
  <si>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</si>
  <si>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</si>
  <si>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</si>
  <si>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</si>
  <si>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</si>
  <si>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</si>
  <si>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</si>
  <si>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</si>
  <si>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</si>
  <si>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</si>
  <si>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</si>
  <si>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</si>
  <si>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</si>
  <si>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</si>
  <si>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</si>
  <si>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</si>
  <si>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</si>
  <si>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</si>
  <si>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</si>
  <si>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</si>
  <si>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表三</t>
  </si>
  <si>
    <t>2025年汨罗市一般公共预算支出表</t>
  </si>
  <si>
    <t>201 一般公共服务支出</t>
  </si>
  <si>
    <t>20101 人大事务</t>
  </si>
  <si>
    <t>20102 政协事务</t>
  </si>
  <si>
    <t>20103 政府办公厅（室）及相关机构事务</t>
  </si>
  <si>
    <t>20104 发展与改革事务</t>
  </si>
  <si>
    <t>20105 统计信息事务</t>
  </si>
  <si>
    <t>20106 财政事务</t>
  </si>
  <si>
    <t>20108 审计事务</t>
  </si>
  <si>
    <t>20111 纪检监察事务</t>
  </si>
  <si>
    <t>20113 商贸事务</t>
  </si>
  <si>
    <t>20123 民族事务</t>
  </si>
  <si>
    <t>20126 档案事务</t>
  </si>
  <si>
    <t>20128 民主党派及工商联事务</t>
  </si>
  <si>
    <t>20129 群众团体事务</t>
  </si>
  <si>
    <t>20131 党委办公厅（室）及相关机构事务</t>
  </si>
  <si>
    <t>20132 组织事务</t>
  </si>
  <si>
    <t>20133 宣传事务</t>
  </si>
  <si>
    <t>20134 统战事务</t>
  </si>
  <si>
    <t>20136 其他共产党事务支出</t>
  </si>
  <si>
    <t>20138 市场监督管理事务</t>
  </si>
  <si>
    <t>20139 社会工作事务</t>
  </si>
  <si>
    <t>20140 信访事务</t>
  </si>
  <si>
    <t>20199 其他一般公共服务支出</t>
  </si>
  <si>
    <t>204 公共安全支出</t>
  </si>
  <si>
    <t>20402 公安</t>
  </si>
  <si>
    <t>20406 司法</t>
  </si>
  <si>
    <t>20408 强制隔离戒毒</t>
  </si>
  <si>
    <t>20499 其他公共安全支出</t>
  </si>
  <si>
    <t>205 教育支出</t>
  </si>
  <si>
    <t>20501 教育管理事务</t>
  </si>
  <si>
    <t>20502 普通教育</t>
  </si>
  <si>
    <t>20503 职业教育</t>
  </si>
  <si>
    <t>20504 成人教育</t>
  </si>
  <si>
    <t>20507 特殊教育</t>
  </si>
  <si>
    <t>206 科学技术支出</t>
  </si>
  <si>
    <t>20601 科学技术管理事务</t>
  </si>
  <si>
    <t>20604 技术研究与开发</t>
  </si>
  <si>
    <t>20605 科技条件与服务</t>
  </si>
  <si>
    <t>20607 科学技术普及</t>
  </si>
  <si>
    <t>207 文化旅游体育与传媒支出</t>
  </si>
  <si>
    <t>20701 文化和旅游</t>
  </si>
  <si>
    <t>20702 文物</t>
  </si>
  <si>
    <t>20703 体育</t>
  </si>
  <si>
    <t>20706 新闻出版电影</t>
  </si>
  <si>
    <t>20708 广播电视</t>
  </si>
  <si>
    <t>20799 其他文化旅游体育与传媒支出</t>
  </si>
  <si>
    <t>208 社会保障和就业支出</t>
  </si>
  <si>
    <t>20801 人力资源和社会保障管理事务</t>
  </si>
  <si>
    <t>20802 民政管理事务</t>
  </si>
  <si>
    <t>20805 行政事业单位养老支出</t>
  </si>
  <si>
    <t>20807 就业补助</t>
  </si>
  <si>
    <t>20808 抚恤</t>
  </si>
  <si>
    <t>20809 退役安置</t>
  </si>
  <si>
    <t>20810 社会福利</t>
  </si>
  <si>
    <t>20811 残疾人事业</t>
  </si>
  <si>
    <t>20819 最低生活保障</t>
  </si>
  <si>
    <t>20820 临时救助</t>
  </si>
  <si>
    <t>20821 特困人员救助供养</t>
  </si>
  <si>
    <t>20825 其他生活救助</t>
  </si>
  <si>
    <t>20826 财政对基本养老保险基金的补助</t>
  </si>
  <si>
    <t>20828 退役军人管理事务</t>
  </si>
  <si>
    <t>20899 其他社会保障和就业支出</t>
  </si>
  <si>
    <t>210 卫生健康支出</t>
  </si>
  <si>
    <t>21001 卫生健康管理事务</t>
  </si>
  <si>
    <t>21002 公立医院</t>
  </si>
  <si>
    <t>21003 基层医疗卫生机构</t>
  </si>
  <si>
    <t>21004 公共卫生</t>
  </si>
  <si>
    <t>21007 计划生育事务</t>
  </si>
  <si>
    <t>21011 行政事业单位医疗</t>
  </si>
  <si>
    <t>21012 财政对基本医疗保险基金的补助</t>
  </si>
  <si>
    <t>21013 医疗救助</t>
  </si>
  <si>
    <t>21015 医疗保障管理事务</t>
  </si>
  <si>
    <t>21017 中医药事务</t>
  </si>
  <si>
    <t>21099 其他卫生健康支出</t>
  </si>
  <si>
    <t>211 节能环保支出</t>
  </si>
  <si>
    <t>21103 污染防治</t>
  </si>
  <si>
    <t>21104 自然生态保护</t>
  </si>
  <si>
    <t>21110 能源节约利用</t>
  </si>
  <si>
    <t>21113 循环经济</t>
  </si>
  <si>
    <t>212 城乡社区支出</t>
  </si>
  <si>
    <t>21201 城乡社区管理事务</t>
  </si>
  <si>
    <t>21202 城乡社区规划与管理</t>
  </si>
  <si>
    <t>21203 城乡社区公共设施</t>
  </si>
  <si>
    <t>21205 城乡社区环境卫生</t>
  </si>
  <si>
    <t>21299 其他城乡社区支出</t>
  </si>
  <si>
    <t>213 农林水支出</t>
  </si>
  <si>
    <t>21301 农业农村</t>
  </si>
  <si>
    <t>21302 林业和草原</t>
  </si>
  <si>
    <t>21303 水利</t>
  </si>
  <si>
    <t>21305 巩固脱贫攻坚成果衔接乡村振兴</t>
  </si>
  <si>
    <t>21307 农村综合改革</t>
  </si>
  <si>
    <t>21308 普惠金融发展支出</t>
  </si>
  <si>
    <t>21309 目标价格补贴</t>
  </si>
  <si>
    <t>21399 其他农林水支出</t>
  </si>
  <si>
    <t>214 交通运输支出</t>
  </si>
  <si>
    <t>21401 公路水路运输</t>
  </si>
  <si>
    <t>21499 其他交通运输支出</t>
  </si>
  <si>
    <t>215 资源勘探工业信息等支出</t>
  </si>
  <si>
    <t>21501 资源勘探开发</t>
  </si>
  <si>
    <t>21502 制造业</t>
  </si>
  <si>
    <t>21505 工业和信息产业</t>
  </si>
  <si>
    <t>21508 支持中小企业发展和管理支出</t>
  </si>
  <si>
    <t>21599 其他资源勘探工业信息等支出</t>
  </si>
  <si>
    <t>216 商业服务业等支出</t>
  </si>
  <si>
    <t>21602 商业流通事务</t>
  </si>
  <si>
    <t>21606 涉外发展服务支出</t>
  </si>
  <si>
    <t>217 金融支出</t>
  </si>
  <si>
    <t>21703 金融发展支出</t>
  </si>
  <si>
    <t>220 自然资源海洋气象等支出</t>
  </si>
  <si>
    <t>22001 自然资源事务</t>
  </si>
  <si>
    <t>221 住房保障支出</t>
  </si>
  <si>
    <t>22101 保障性安居工程支出</t>
  </si>
  <si>
    <t>22102 住房改革支出</t>
  </si>
  <si>
    <t>222 粮油物资储备支出</t>
  </si>
  <si>
    <t>22201 粮油物资事务</t>
  </si>
  <si>
    <t>224 灾害防治及应急管理支出</t>
  </si>
  <si>
    <t>22401 应急管理事务</t>
  </si>
  <si>
    <t>22402 消防救援事务</t>
  </si>
  <si>
    <t>22406 自然灾害防治</t>
  </si>
  <si>
    <t>22407 自然灾害救灾及恢复重建支出</t>
  </si>
  <si>
    <t>22499 其他灾害防治及应急管理支出</t>
  </si>
  <si>
    <t>227 预备费</t>
  </si>
  <si>
    <t>229 其他支出</t>
  </si>
  <si>
    <t>22999 其他支出</t>
  </si>
  <si>
    <t>231 债务还本支出</t>
  </si>
  <si>
    <t>23103 地方政府一般债务还本支出</t>
  </si>
  <si>
    <t>232 债务付息支出</t>
  </si>
  <si>
    <t>23203 地方政府一般债务付息支出</t>
  </si>
  <si>
    <t>合计</t>
  </si>
  <si>
    <t>表四</t>
  </si>
  <si>
    <t>2025年汨罗市一般公共预算本级收入表</t>
  </si>
  <si>
    <t>表五</t>
  </si>
  <si>
    <t>2025年汨罗市一般公共预算本级支出表</t>
  </si>
  <si>
    <t>表六</t>
  </si>
  <si>
    <t>2025年汨罗市一般公共预算本级支出表（功能分类）</t>
  </si>
  <si>
    <t>功能科目编码</t>
  </si>
  <si>
    <t>功能科目名称</t>
  </si>
  <si>
    <t>金额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</si>
  <si>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</si>
  <si>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</si>
  <si>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</si>
  <si>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</si>
  <si>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2013150</t>
  </si>
  <si>
    <t xml:space="preserve">   事业运行</t>
  </si>
  <si>
    <t xml:space="preserve">   2013101</t>
  </si>
  <si>
    <t xml:space="preserve">   行政运行</t>
  </si>
  <si>
    <t xml:space="preserve">  20103</t>
  </si>
  <si>
    <t xml:space="preserve">  政府办公厅（室）及相关机构事务</t>
  </si>
  <si>
    <t xml:space="preserve">   2010301</t>
  </si>
  <si>
    <t xml:space="preserve">   2010306</t>
  </si>
  <si>
    <t xml:space="preserve">   政务公开审批</t>
  </si>
  <si>
    <t xml:space="preserve">   2010350</t>
  </si>
  <si>
    <t xml:space="preserve">   2010303</t>
  </si>
  <si>
    <t xml:space="preserve">   机关服务</t>
  </si>
  <si>
    <t xml:space="preserve">   2010399</t>
  </si>
  <si>
    <t xml:space="preserve">   其他政府办公厅（室）及相关机构事务支出</t>
  </si>
  <si>
    <t xml:space="preserve">  20132</t>
  </si>
  <si>
    <t xml:space="preserve">  组织事务</t>
  </si>
  <si>
    <t xml:space="preserve">   2013201</t>
  </si>
  <si>
    <t xml:space="preserve">   2013250</t>
  </si>
  <si>
    <t xml:space="preserve">   2013299</t>
  </si>
  <si>
    <t xml:space="preserve">   其他组织事务支出</t>
  </si>
  <si>
    <t xml:space="preserve">  20105</t>
  </si>
  <si>
    <t xml:space="preserve">  统计信息事务</t>
  </si>
  <si>
    <t xml:space="preserve">   2010501</t>
  </si>
  <si>
    <t xml:space="preserve">   2010502</t>
  </si>
  <si>
    <t xml:space="preserve">   一般行政管理事务</t>
  </si>
  <si>
    <t xml:space="preserve">  20199</t>
  </si>
  <si>
    <t xml:space="preserve">  其他一般公共服务支出</t>
  </si>
  <si>
    <t xml:space="preserve">   2019999</t>
  </si>
  <si>
    <t xml:space="preserve">   其他一般公共服务支出</t>
  </si>
  <si>
    <t xml:space="preserve">  20104</t>
  </si>
  <si>
    <t xml:space="preserve">  发展与改革事务</t>
  </si>
  <si>
    <t xml:space="preserve">   2010401</t>
  </si>
  <si>
    <t xml:space="preserve">  20129</t>
  </si>
  <si>
    <t xml:space="preserve">  群众团体事务</t>
  </si>
  <si>
    <t xml:space="preserve">   2012901</t>
  </si>
  <si>
    <t xml:space="preserve">   2012950</t>
  </si>
  <si>
    <t xml:space="preserve">   2012902</t>
  </si>
  <si>
    <t xml:space="preserve">  20113</t>
  </si>
  <si>
    <t xml:space="preserve">  商贸事务</t>
  </si>
  <si>
    <t xml:space="preserve">   2011301</t>
  </si>
  <si>
    <t xml:space="preserve">   2011399</t>
  </si>
  <si>
    <t xml:space="preserve">   其他商贸事务支出</t>
  </si>
  <si>
    <t xml:space="preserve">   2011304</t>
  </si>
  <si>
    <t xml:space="preserve">   对外贸易管理</t>
  </si>
  <si>
    <t xml:space="preserve">   2011350</t>
  </si>
  <si>
    <t xml:space="preserve">   2011308</t>
  </si>
  <si>
    <t xml:space="preserve">   招商引资</t>
  </si>
  <si>
    <t xml:space="preserve">  20140</t>
  </si>
  <si>
    <t xml:space="preserve">  信访事务</t>
  </si>
  <si>
    <t xml:space="preserve">   2014001</t>
  </si>
  <si>
    <t xml:space="preserve">  20106</t>
  </si>
  <si>
    <t xml:space="preserve">  财政事务</t>
  </si>
  <si>
    <t xml:space="preserve">   2010650</t>
  </si>
  <si>
    <t xml:space="preserve">   2010601</t>
  </si>
  <si>
    <t xml:space="preserve">   2010607</t>
  </si>
  <si>
    <t xml:space="preserve">   信息化建设</t>
  </si>
  <si>
    <t xml:space="preserve">   2010602</t>
  </si>
  <si>
    <t xml:space="preserve">   2010699</t>
  </si>
  <si>
    <t xml:space="preserve">   其他财政事务支出</t>
  </si>
  <si>
    <t xml:space="preserve">  20133</t>
  </si>
  <si>
    <t xml:space="preserve">  宣传事务</t>
  </si>
  <si>
    <t xml:space="preserve">   2013301</t>
  </si>
  <si>
    <t xml:space="preserve">   2013350</t>
  </si>
  <si>
    <t xml:space="preserve">   2013302</t>
  </si>
  <si>
    <t xml:space="preserve">  20126</t>
  </si>
  <si>
    <t xml:space="preserve">  档案事务</t>
  </si>
  <si>
    <t xml:space="preserve">   2012604</t>
  </si>
  <si>
    <t xml:space="preserve">   档案馆</t>
  </si>
  <si>
    <t xml:space="preserve">   2012601</t>
  </si>
  <si>
    <t xml:space="preserve">  20123</t>
  </si>
  <si>
    <t xml:space="preserve">  民族事务</t>
  </si>
  <si>
    <t xml:space="preserve">   2012350</t>
  </si>
  <si>
    <t xml:space="preserve">   2012304</t>
  </si>
  <si>
    <t xml:space="preserve">   民族工作专项</t>
  </si>
  <si>
    <t xml:space="preserve">  20101</t>
  </si>
  <si>
    <t xml:space="preserve">  人大事务</t>
  </si>
  <si>
    <t xml:space="preserve">   2010101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</si>
  <si>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</si>
  <si>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</si>
  <si>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</si>
  <si>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</si>
  <si>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20102</t>
  </si>
  <si>
    <t xml:space="preserve">  政协事务</t>
  </si>
  <si>
    <t xml:space="preserve">   2010201</t>
  </si>
  <si>
    <t xml:space="preserve">  20136</t>
  </si>
  <si>
    <t xml:space="preserve">  其他共产党事务支出</t>
  </si>
  <si>
    <t xml:space="preserve">   2013601</t>
  </si>
  <si>
    <t xml:space="preserve">   2013602</t>
  </si>
  <si>
    <t xml:space="preserve">  20139</t>
  </si>
  <si>
    <t xml:space="preserve">  社会工作事务</t>
  </si>
  <si>
    <t xml:space="preserve">   2013901</t>
  </si>
  <si>
    <t xml:space="preserve">  20108</t>
  </si>
  <si>
    <t xml:space="preserve">  审计事务</t>
  </si>
  <si>
    <t xml:space="preserve">   2010801</t>
  </si>
  <si>
    <t xml:space="preserve">  20138</t>
  </si>
  <si>
    <t xml:space="preserve">  市场监督管理事务</t>
  </si>
  <si>
    <t xml:space="preserve">   2013801</t>
  </si>
  <si>
    <t xml:space="preserve">   2013899</t>
  </si>
  <si>
    <t xml:space="preserve">   其他市场监督管理事务</t>
  </si>
  <si>
    <t xml:space="preserve">   2013812</t>
  </si>
  <si>
    <t xml:space="preserve">   药品事务</t>
  </si>
  <si>
    <t xml:space="preserve">   2013810</t>
  </si>
  <si>
    <t xml:space="preserve">   质量基础</t>
  </si>
  <si>
    <t xml:space="preserve">  20128</t>
  </si>
  <si>
    <t xml:space="preserve">  民主党派及工商联事务</t>
  </si>
  <si>
    <t xml:space="preserve">   2012801</t>
  </si>
  <si>
    <t xml:space="preserve">  20134</t>
  </si>
  <si>
    <t xml:space="preserve">  统战事务</t>
  </si>
  <si>
    <t xml:space="preserve">   2013401</t>
  </si>
  <si>
    <t xml:space="preserve">   2013404</t>
  </si>
  <si>
    <t xml:space="preserve">   宗教事务</t>
  </si>
  <si>
    <t>204</t>
  </si>
  <si>
    <t>公共安全支出</t>
  </si>
  <si>
    <t xml:space="preserve">  20499</t>
  </si>
  <si>
    <t xml:space="preserve">  其他公共安全支出</t>
  </si>
  <si>
    <t xml:space="preserve">   2049999</t>
  </si>
  <si>
    <t xml:space="preserve">   其他公共安全支出</t>
  </si>
  <si>
    <t xml:space="preserve">   2049902</t>
  </si>
  <si>
    <t xml:space="preserve">   国家司法救助支出</t>
  </si>
  <si>
    <t xml:space="preserve">  20402</t>
  </si>
  <si>
    <t xml:space="preserve">  公安</t>
  </si>
  <si>
    <t xml:space="preserve">   2040201</t>
  </si>
  <si>
    <t xml:space="preserve">   2040299</t>
  </si>
  <si>
    <t xml:space="preserve">   其他公安支出</t>
  </si>
  <si>
    <t xml:space="preserve">   2040220</t>
  </si>
  <si>
    <t xml:space="preserve">   执法办案</t>
  </si>
  <si>
    <t xml:space="preserve">   2040202</t>
  </si>
  <si>
    <t xml:space="preserve">  20406</t>
  </si>
  <si>
    <t xml:space="preserve">  司法</t>
  </si>
  <si>
    <t xml:space="preserve">   2040601</t>
  </si>
  <si>
    <t xml:space="preserve">   2040613</t>
  </si>
  <si>
    <t xml:space="preserve">   2040699</t>
  </si>
  <si>
    <t xml:space="preserve">   其他司法支出</t>
  </si>
  <si>
    <t xml:space="preserve">  20408</t>
  </si>
  <si>
    <t xml:space="preserve">  强制隔离戒毒</t>
  </si>
  <si>
    <t xml:space="preserve">   2040899</t>
  </si>
  <si>
    <t xml:space="preserve">   其他强制隔离戒毒支出</t>
  </si>
  <si>
    <t>205</t>
  </si>
  <si>
    <t>教育支出</t>
  </si>
  <si>
    <t xml:space="preserve">  20507</t>
  </si>
  <si>
    <t xml:space="preserve">  特殊教育</t>
  </si>
  <si>
    <t xml:space="preserve">   2050701</t>
  </si>
  <si>
    <t xml:space="preserve">   特殊学校教育</t>
  </si>
  <si>
    <t xml:space="preserve">  20502</t>
  </si>
  <si>
    <t xml:space="preserve">  普通教育</t>
  </si>
  <si>
    <t xml:space="preserve">   2050202</t>
  </si>
  <si>
    <t xml:space="preserve">   小学教育</t>
  </si>
  <si>
    <t xml:space="preserve">   2050203</t>
  </si>
  <si>
    <t xml:space="preserve">   初中教育</t>
  </si>
  <si>
    <t xml:space="preserve">   2050299</t>
  </si>
  <si>
    <t xml:space="preserve">   其他普通教育支出</t>
  </si>
  <si>
    <t xml:space="preserve">   2050201</t>
  </si>
  <si>
    <t xml:space="preserve">   学前教育</t>
  </si>
  <si>
    <t xml:space="preserve">   2050204</t>
  </si>
  <si>
    <t xml:space="preserve">   高中教育</t>
  </si>
  <si>
    <t xml:space="preserve">  20501</t>
  </si>
  <si>
    <t xml:space="preserve">  教育管理事务</t>
  </si>
  <si>
    <t xml:space="preserve">   2050199</t>
  </si>
  <si>
    <t xml:space="preserve">   其他教育管理事务支出</t>
  </si>
  <si>
    <t xml:space="preserve">   2050101</t>
  </si>
  <si>
    <t xml:space="preserve">  20504</t>
  </si>
  <si>
    <t xml:space="preserve">  成人教育</t>
  </si>
  <si>
    <t xml:space="preserve">   2050499</t>
  </si>
  <si>
    <t xml:space="preserve">   其他成人教育支出</t>
  </si>
  <si>
    <t xml:space="preserve">  20503</t>
  </si>
  <si>
    <t xml:space="preserve">  职业教育</t>
  </si>
  <si>
    <t xml:space="preserve">   2050302</t>
  </si>
  <si>
    <t xml:space="preserve">   中等职业教育</t>
  </si>
  <si>
    <t xml:space="preserve">   2050305</t>
  </si>
  <si>
    <t xml:space="preserve">   高等职业教育</t>
  </si>
  <si>
    <t>206</t>
  </si>
  <si>
    <t>科学技术支出</t>
  </si>
  <si>
    <t xml:space="preserve">  20601</t>
  </si>
  <si>
    <t xml:space="preserve">  科学技术管理事务</t>
  </si>
  <si>
    <t xml:space="preserve">   2060101</t>
  </si>
  <si>
    <t xml:space="preserve">  20607</t>
  </si>
  <si>
    <t xml:space="preserve">  科学技术普及</t>
  </si>
  <si>
    <t xml:space="preserve">   2060701</t>
  </si>
  <si>
    <t xml:space="preserve">   机构运行</t>
  </si>
  <si>
    <t xml:space="preserve">  20604</t>
  </si>
  <si>
    <t xml:space="preserve">  技术研究与开发</t>
  </si>
  <si>
    <t xml:space="preserve">   2060404</t>
  </si>
  <si>
    <t xml:space="preserve">   科技成果转化与扩散</t>
  </si>
  <si>
    <t xml:space="preserve">  20605</t>
  </si>
  <si>
    <t xml:space="preserve">  科技条件与服务</t>
  </si>
  <si>
    <t xml:space="preserve">   2060599</t>
  </si>
  <si>
    <t xml:space="preserve">   其他科技条件与服务支出</t>
  </si>
  <si>
    <t>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</si>
  <si>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</si>
  <si>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</si>
  <si>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</si>
  <si>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</si>
  <si>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2070105</t>
  </si>
  <si>
    <t xml:space="preserve">   文化展示及纪念机构</t>
  </si>
  <si>
    <t xml:space="preserve">   2070114</t>
  </si>
  <si>
    <t xml:space="preserve">   文化和旅游管理事务</t>
  </si>
  <si>
    <t xml:space="preserve">   2070104</t>
  </si>
  <si>
    <t xml:space="preserve">   图书馆</t>
  </si>
  <si>
    <t xml:space="preserve">   2070109</t>
  </si>
  <si>
    <t xml:space="preserve">   群众文化</t>
  </si>
  <si>
    <t xml:space="preserve">   2070112</t>
  </si>
  <si>
    <t xml:space="preserve">   文化和旅游市场管理</t>
  </si>
  <si>
    <t xml:space="preserve">   2070107</t>
  </si>
  <si>
    <t xml:space="preserve">   艺术表演团体</t>
  </si>
  <si>
    <t xml:space="preserve">   2070199</t>
  </si>
  <si>
    <t xml:space="preserve">   其他文化和旅游支出</t>
  </si>
  <si>
    <t xml:space="preserve">   2070111</t>
  </si>
  <si>
    <t xml:space="preserve">   文化创作与保护</t>
  </si>
  <si>
    <t xml:space="preserve">  20708</t>
  </si>
  <si>
    <t xml:space="preserve">  广播电视</t>
  </si>
  <si>
    <t xml:space="preserve">   2070899</t>
  </si>
  <si>
    <t xml:space="preserve">   其他广播电视支出</t>
  </si>
  <si>
    <t xml:space="preserve">   2070808</t>
  </si>
  <si>
    <t xml:space="preserve">   广播电视事务</t>
  </si>
  <si>
    <t xml:space="preserve">  20702</t>
  </si>
  <si>
    <t xml:space="preserve">  文物</t>
  </si>
  <si>
    <t xml:space="preserve">   2070204</t>
  </si>
  <si>
    <t xml:space="preserve">   文物保护</t>
  </si>
  <si>
    <t xml:space="preserve">   2070299</t>
  </si>
  <si>
    <t xml:space="preserve">   其他文物支出</t>
  </si>
  <si>
    <t xml:space="preserve">  20706</t>
  </si>
  <si>
    <t xml:space="preserve">  新闻出版电影</t>
  </si>
  <si>
    <t xml:space="preserve">   2070607</t>
  </si>
  <si>
    <t xml:space="preserve">   电影</t>
  </si>
  <si>
    <t xml:space="preserve">  20703</t>
  </si>
  <si>
    <t xml:space="preserve">  体育</t>
  </si>
  <si>
    <t xml:space="preserve">   2070307</t>
  </si>
  <si>
    <t xml:space="preserve">   体育场馆</t>
  </si>
  <si>
    <t xml:space="preserve">  20799</t>
  </si>
  <si>
    <t xml:space="preserve">  其他文化旅游体育与传媒支出</t>
  </si>
  <si>
    <t xml:space="preserve">   2079999</t>
  </si>
  <si>
    <t xml:space="preserve">   其他文化旅游体育与传媒支出</t>
  </si>
  <si>
    <t>208</t>
  </si>
  <si>
    <t>社会保障和就业支出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</si>
  <si>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</si>
  <si>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</si>
  <si>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</si>
  <si>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</si>
  <si>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 xml:space="preserve">  20802</t>
  </si>
  <si>
    <t xml:space="preserve">  民政管理事务</t>
  </si>
  <si>
    <t xml:space="preserve">   2080201</t>
  </si>
  <si>
    <t xml:space="preserve">   2080299</t>
  </si>
  <si>
    <t xml:space="preserve">   其他民政管理事务支出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</si>
  <si>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</si>
  <si>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</si>
  <si>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</si>
  <si>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</si>
  <si>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</si>
  <si>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</si>
  <si>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 2080599</t>
  </si>
  <si>
    <t xml:space="preserve">   其他行政事业单位养老支出</t>
  </si>
  <si>
    <t xml:space="preserve">   2080507</t>
  </si>
  <si>
    <t xml:space="preserve">   对机关事业单位基本养老保险基金的补助</t>
  </si>
  <si>
    <t xml:space="preserve">  20811</t>
  </si>
  <si>
    <t xml:space="preserve">  残疾人事业</t>
  </si>
  <si>
    <t xml:space="preserve">   2081104</t>
  </si>
  <si>
    <t xml:space="preserve">   残疾人康复</t>
  </si>
  <si>
    <t xml:space="preserve">   2081199</t>
  </si>
  <si>
    <t xml:space="preserve">   其他残疾人事业支出</t>
  </si>
  <si>
    <t xml:space="preserve">   2081107</t>
  </si>
  <si>
    <t xml:space="preserve">   残疾人生活和护理补贴</t>
  </si>
  <si>
    <t xml:space="preserve">   2081105</t>
  </si>
  <si>
    <t xml:space="preserve">   残疾人就业</t>
  </si>
  <si>
    <t xml:space="preserve">   2081101</t>
  </si>
  <si>
    <t xml:space="preserve">  20828</t>
  </si>
  <si>
    <t xml:space="preserve">  退役军人管理事务</t>
  </si>
  <si>
    <t xml:space="preserve">   2082801</t>
  </si>
  <si>
    <t xml:space="preserve">   2082850</t>
  </si>
  <si>
    <t xml:space="preserve">   2082899</t>
  </si>
  <si>
    <t xml:space="preserve">   其他退役军人事务管理支出</t>
  </si>
  <si>
    <t xml:space="preserve">  20821</t>
  </si>
  <si>
    <t xml:space="preserve">  特困人员救助供养</t>
  </si>
  <si>
    <t xml:space="preserve">   2082102</t>
  </si>
  <si>
    <t xml:space="preserve">   农村特困人员救助供养支出</t>
  </si>
  <si>
    <t xml:space="preserve">  20801</t>
  </si>
  <si>
    <t xml:space="preserve">  人力资源和社会保障管理事务</t>
  </si>
  <si>
    <t xml:space="preserve">   2080101</t>
  </si>
  <si>
    <t xml:space="preserve">   2080109</t>
  </si>
  <si>
    <t xml:space="preserve">   社会保险经办机构</t>
  </si>
  <si>
    <t xml:space="preserve">   2080150</t>
  </si>
  <si>
    <t xml:space="preserve">   2080199</t>
  </si>
  <si>
    <t xml:space="preserve">   其他人力资源和社会保障管理事务支出</t>
  </si>
  <si>
    <t xml:space="preserve">  20809</t>
  </si>
  <si>
    <t xml:space="preserve">  退役安置</t>
  </si>
  <si>
    <t xml:space="preserve">   2080999</t>
  </si>
  <si>
    <t xml:space="preserve">   其他退役安置支出</t>
  </si>
  <si>
    <t xml:space="preserve">   2080901</t>
  </si>
  <si>
    <t xml:space="preserve">   退役士兵安置</t>
  </si>
  <si>
    <t xml:space="preserve">   2080905</t>
  </si>
  <si>
    <t xml:space="preserve">   军队转业干部安置</t>
  </si>
  <si>
    <t xml:space="preserve">   2080902</t>
  </si>
  <si>
    <t xml:space="preserve">   军队移交政府的离退休人员安置</t>
  </si>
  <si>
    <t xml:space="preserve">  20826</t>
  </si>
  <si>
    <t xml:space="preserve">  财政对基本养老保险基金的补助</t>
  </si>
  <si>
    <t xml:space="preserve">   2082602</t>
  </si>
  <si>
    <t xml:space="preserve">   财政对城乡居民基本养老保险基金的补助</t>
  </si>
  <si>
    <t xml:space="preserve">   2082601</t>
  </si>
  <si>
    <t xml:space="preserve">   财政对企业职工基本养老保险基金的补助</t>
  </si>
  <si>
    <t xml:space="preserve">  20808</t>
  </si>
  <si>
    <t xml:space="preserve">  抚恤</t>
  </si>
  <si>
    <t xml:space="preserve">   2080899</t>
  </si>
  <si>
    <t xml:space="preserve">   其他优抚支出</t>
  </si>
  <si>
    <t xml:space="preserve">   2080805</t>
  </si>
  <si>
    <t xml:space="preserve">   义务兵优待</t>
  </si>
  <si>
    <t xml:space="preserve">   2080802</t>
  </si>
  <si>
    <t xml:space="preserve">   伤残抚恤</t>
  </si>
  <si>
    <t xml:space="preserve">  20820</t>
  </si>
  <si>
    <t xml:space="preserve">  临时救助</t>
  </si>
  <si>
    <t xml:space="preserve">   2082001</t>
  </si>
  <si>
    <t xml:space="preserve">   临时救助支出</t>
  </si>
  <si>
    <t xml:space="preserve">   2082002</t>
  </si>
  <si>
    <t xml:space="preserve">   流浪乞讨人员救助支出</t>
  </si>
  <si>
    <t xml:space="preserve">  20810</t>
  </si>
  <si>
    <t xml:space="preserve">  社会福利</t>
  </si>
  <si>
    <t xml:space="preserve">   2081005</t>
  </si>
  <si>
    <t xml:space="preserve">   社会福利事业单位</t>
  </si>
  <si>
    <t xml:space="preserve">   2081006</t>
  </si>
  <si>
    <t xml:space="preserve">   养老服务</t>
  </si>
  <si>
    <t xml:space="preserve">   2081099</t>
  </si>
  <si>
    <t xml:space="preserve">   其他社会福利支出</t>
  </si>
  <si>
    <t xml:space="preserve">   2081004</t>
  </si>
  <si>
    <t xml:space="preserve">   殡葬</t>
  </si>
  <si>
    <t xml:space="preserve">   2081002</t>
  </si>
  <si>
    <t xml:space="preserve">   老年福利</t>
  </si>
  <si>
    <t xml:space="preserve">   2081001</t>
  </si>
  <si>
    <t xml:space="preserve">   儿童福利</t>
  </si>
  <si>
    <t xml:space="preserve">  20819</t>
  </si>
  <si>
    <t xml:space="preserve">  最低生活保障</t>
  </si>
  <si>
    <t xml:space="preserve">   2081902</t>
  </si>
  <si>
    <t xml:space="preserve">   农村最低生活保障金支出</t>
  </si>
  <si>
    <t xml:space="preserve">   2081901</t>
  </si>
  <si>
    <t xml:space="preserve">   城市最低生活保障金支出</t>
  </si>
  <si>
    <t xml:space="preserve">  20825</t>
  </si>
  <si>
    <t xml:space="preserve">  其他生活救助</t>
  </si>
  <si>
    <t xml:space="preserve">   2082502</t>
  </si>
  <si>
    <t xml:space="preserve">   其他农村生活救助</t>
  </si>
  <si>
    <t xml:space="preserve">   2082501</t>
  </si>
  <si>
    <t xml:space="preserve">   其他城市生活救助</t>
  </si>
  <si>
    <t xml:space="preserve">  20807</t>
  </si>
  <si>
    <t xml:space="preserve">  就业补助</t>
  </si>
  <si>
    <t xml:space="preserve">   2080799</t>
  </si>
  <si>
    <t xml:space="preserve">   其他就业补助支出</t>
  </si>
  <si>
    <t>210</t>
  </si>
  <si>
    <t>卫生健康支出</t>
  </si>
  <si>
    <t xml:space="preserve">  21001</t>
  </si>
  <si>
    <t xml:space="preserve">  卫生健康管理事务</t>
  </si>
  <si>
    <t xml:space="preserve">   2100199</t>
  </si>
  <si>
    <t xml:space="preserve">   其他卫生健康管理事务支出</t>
  </si>
  <si>
    <t xml:space="preserve">   2100101</t>
  </si>
  <si>
    <t xml:space="preserve">  21003</t>
  </si>
  <si>
    <t xml:space="preserve">  基层医疗卫生机构</t>
  </si>
  <si>
    <t xml:space="preserve">   2100302</t>
  </si>
  <si>
    <t xml:space="preserve">   乡镇卫生院</t>
  </si>
  <si>
    <t xml:space="preserve">   2100399</t>
  </si>
  <si>
    <t xml:space="preserve">   其他基层医疗卫生机构支出</t>
  </si>
  <si>
    <t xml:space="preserve">  21002</t>
  </si>
  <si>
    <t xml:space="preserve">  公立医院</t>
  </si>
  <si>
    <t xml:space="preserve">   2100208</t>
  </si>
  <si>
    <t xml:space="preserve">   其他专科医院</t>
  </si>
  <si>
    <t xml:space="preserve">   2100201</t>
  </si>
  <si>
    <t xml:space="preserve">   综合医院</t>
  </si>
  <si>
    <t xml:space="preserve">   2100205</t>
  </si>
  <si>
    <t xml:space="preserve">   精神病医院</t>
  </si>
  <si>
    <t xml:space="preserve">   2100206</t>
  </si>
  <si>
    <t xml:space="preserve">   妇幼保健医院</t>
  </si>
  <si>
    <t xml:space="preserve">   2100202</t>
  </si>
  <si>
    <t xml:space="preserve">   中医（民族）医院</t>
  </si>
  <si>
    <t xml:space="preserve">   2100299</t>
  </si>
  <si>
    <t xml:space="preserve">   其他公立医院支出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</si>
  <si>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</si>
  <si>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</si>
  <si>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</si>
  <si>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</si>
  <si>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 xml:space="preserve">   2101101</t>
  </si>
  <si>
    <t xml:space="preserve">   行政单位医疗</t>
  </si>
  <si>
    <t xml:space="preserve">   2101199</t>
  </si>
  <si>
    <t xml:space="preserve">   其他行政事业单位医疗支出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</si>
  <si>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</si>
  <si>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</si>
  <si>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</si>
  <si>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</si>
  <si>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2100402</t>
  </si>
  <si>
    <t xml:space="preserve">   卫生监督机构</t>
  </si>
  <si>
    <t xml:space="preserve">   2100408</t>
  </si>
  <si>
    <t xml:space="preserve">   基本公共卫生服务</t>
  </si>
  <si>
    <t xml:space="preserve">   2100409</t>
  </si>
  <si>
    <t xml:space="preserve">   重大公共卫生服务</t>
  </si>
  <si>
    <t xml:space="preserve">   2100499</t>
  </si>
  <si>
    <t xml:space="preserve">   其他公共卫生支出</t>
  </si>
  <si>
    <t xml:space="preserve">  21012</t>
  </si>
  <si>
    <t xml:space="preserve">  财政对基本医疗保险基金的补助</t>
  </si>
  <si>
    <t xml:space="preserve">   2101202</t>
  </si>
  <si>
    <t xml:space="preserve">   财政对城乡居民基本医疗保险基金的补助</t>
  </si>
  <si>
    <t xml:space="preserve">   2101299</t>
  </si>
  <si>
    <t xml:space="preserve">   财政对其他基本医疗保险基金的补助</t>
  </si>
  <si>
    <t xml:space="preserve">  21015</t>
  </si>
  <si>
    <t xml:space="preserve">  医疗保障管理事务</t>
  </si>
  <si>
    <t xml:space="preserve">   2101501</t>
  </si>
  <si>
    <t xml:space="preserve">   2101599</t>
  </si>
  <si>
    <t xml:space="preserve">   其他医疗保障管理事务支出</t>
  </si>
  <si>
    <t xml:space="preserve">  21007</t>
  </si>
  <si>
    <t xml:space="preserve">  计划生育事务</t>
  </si>
  <si>
    <t xml:space="preserve">   2100717</t>
  </si>
  <si>
    <t xml:space="preserve">   计划生育服务</t>
  </si>
  <si>
    <t xml:space="preserve">  21013</t>
  </si>
  <si>
    <t xml:space="preserve">  医疗救助</t>
  </si>
  <si>
    <t xml:space="preserve">   2101399</t>
  </si>
  <si>
    <t xml:space="preserve">   其他医疗救助支出</t>
  </si>
  <si>
    <t xml:space="preserve">   2101301</t>
  </si>
  <si>
    <t xml:space="preserve">   城乡医疗救助</t>
  </si>
  <si>
    <t xml:space="preserve">  21017</t>
  </si>
  <si>
    <t xml:space="preserve">  中医药事务</t>
  </si>
  <si>
    <t xml:space="preserve">   2101704</t>
  </si>
  <si>
    <t xml:space="preserve">   中医（民族医）药专项</t>
  </si>
  <si>
    <t xml:space="preserve">  21099</t>
  </si>
  <si>
    <t xml:space="preserve">  其他卫生健康支出</t>
  </si>
  <si>
    <t xml:space="preserve">   2109999</t>
  </si>
  <si>
    <t xml:space="preserve">   其他卫生健康支出</t>
  </si>
  <si>
    <t>212</t>
  </si>
  <si>
    <t>城乡社区支出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</si>
  <si>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</si>
  <si>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</si>
  <si>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</si>
  <si>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</si>
  <si>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 xml:space="preserve">  21201</t>
  </si>
  <si>
    <t xml:space="preserve">  城乡社区管理事务</t>
  </si>
  <si>
    <t xml:space="preserve">   2120102</t>
  </si>
  <si>
    <t xml:space="preserve">   2120104</t>
  </si>
  <si>
    <t xml:space="preserve">   城管执法</t>
  </si>
  <si>
    <t xml:space="preserve">   2120105</t>
  </si>
  <si>
    <t xml:space="preserve">   工程建设标准规范编制与监管</t>
  </si>
  <si>
    <t xml:space="preserve">   2120101</t>
  </si>
  <si>
    <t xml:space="preserve">  21203</t>
  </si>
  <si>
    <t xml:space="preserve">  城乡社区公共设施</t>
  </si>
  <si>
    <t xml:space="preserve">   2120303</t>
  </si>
  <si>
    <t xml:space="preserve">   小城镇基础设施建设</t>
  </si>
  <si>
    <t xml:space="preserve">   2120399</t>
  </si>
  <si>
    <t xml:space="preserve">   其他城乡社区公共设施支出</t>
  </si>
  <si>
    <t xml:space="preserve">  21202</t>
  </si>
  <si>
    <t xml:space="preserve">  城乡社区规划与管理</t>
  </si>
  <si>
    <t xml:space="preserve">   2120201</t>
  </si>
  <si>
    <t xml:space="preserve">   城乡社区规划与管理</t>
  </si>
  <si>
    <t xml:space="preserve">  21299</t>
  </si>
  <si>
    <t xml:space="preserve">  其他城乡社区支出</t>
  </si>
  <si>
    <t xml:space="preserve">   2129999</t>
  </si>
  <si>
    <t xml:space="preserve">   其他城乡社区支出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</si>
  <si>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</si>
  <si>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</si>
  <si>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</si>
  <si>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</si>
  <si>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</si>
  <si>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</si>
  <si>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 xml:space="preserve">  22101</t>
  </si>
  <si>
    <t xml:space="preserve">  保障性安居工程支出</t>
  </si>
  <si>
    <t xml:space="preserve">   2210199</t>
  </si>
  <si>
    <t xml:space="preserve">   其他保障性安居工程支出</t>
  </si>
  <si>
    <t xml:space="preserve">   2210108</t>
  </si>
  <si>
    <t xml:space="preserve">   老旧小区改造</t>
  </si>
  <si>
    <t xml:space="preserve">   2210105</t>
  </si>
  <si>
    <t xml:space="preserve">   农村危房改造</t>
  </si>
  <si>
    <t xml:space="preserve">   2210103</t>
  </si>
  <si>
    <t xml:space="preserve">   棚户区改造</t>
  </si>
  <si>
    <t>220</t>
  </si>
  <si>
    <t>自然资源海洋气象等支出</t>
  </si>
  <si>
    <t xml:space="preserve">  22001</t>
  </si>
  <si>
    <t xml:space="preserve">  自然资源事务</t>
  </si>
  <si>
    <t xml:space="preserve">   2200199</t>
  </si>
  <si>
    <t xml:space="preserve">   其他自然资源事务支出</t>
  </si>
  <si>
    <t xml:space="preserve">   2200104</t>
  </si>
  <si>
    <t xml:space="preserve">   自然资源规划及管理</t>
  </si>
  <si>
    <t xml:space="preserve">   2200150</t>
  </si>
  <si>
    <t xml:space="preserve">   2200109</t>
  </si>
  <si>
    <t xml:space="preserve">   自然资源调查与确权登记</t>
  </si>
  <si>
    <t xml:space="preserve">   2200101</t>
  </si>
  <si>
    <t xml:space="preserve">   2200106</t>
  </si>
  <si>
    <t xml:space="preserve">   自然资源利用与保护</t>
  </si>
  <si>
    <t>213</t>
  </si>
  <si>
    <t>农林水支出</t>
  </si>
  <si>
    <t xml:space="preserve">  21303</t>
  </si>
  <si>
    <t xml:space="preserve">  水利</t>
  </si>
  <si>
    <t xml:space="preserve">   2130334</t>
  </si>
  <si>
    <t xml:space="preserve">   水利建设征地及移民支出</t>
  </si>
  <si>
    <t xml:space="preserve">   2130399</t>
  </si>
  <si>
    <t xml:space="preserve">   其他水利支出</t>
  </si>
  <si>
    <t xml:space="preserve">   2130301</t>
  </si>
  <si>
    <t xml:space="preserve">   2130313</t>
  </si>
  <si>
    <t xml:space="preserve">   水文测报</t>
  </si>
  <si>
    <t xml:space="preserve">   2130306</t>
  </si>
  <si>
    <t xml:space="preserve">   水利工程运行与维护</t>
  </si>
  <si>
    <t xml:space="preserve">   2130302</t>
  </si>
  <si>
    <t xml:space="preserve">   2130304</t>
  </si>
  <si>
    <t xml:space="preserve">   水利行业业务管理</t>
  </si>
  <si>
    <t xml:space="preserve">   2130321</t>
  </si>
  <si>
    <t xml:space="preserve">   大中型水库移民后期扶持专项支出</t>
  </si>
  <si>
    <t xml:space="preserve">   2130305</t>
  </si>
  <si>
    <t xml:space="preserve">   水利工程建设</t>
  </si>
  <si>
    <t xml:space="preserve">   2130314</t>
  </si>
  <si>
    <t xml:space="preserve">   防汛</t>
  </si>
  <si>
    <t xml:space="preserve">  21301</t>
  </si>
  <si>
    <t xml:space="preserve">  农业农村</t>
  </si>
  <si>
    <t xml:space="preserve">   2130104</t>
  </si>
  <si>
    <t xml:space="preserve">   2130101</t>
  </si>
  <si>
    <t xml:space="preserve">   2130199</t>
  </si>
  <si>
    <t xml:space="preserve">   其他农业农村支出</t>
  </si>
  <si>
    <t xml:space="preserve">   2130109</t>
  </si>
  <si>
    <t xml:space="preserve">   农产品质量安全</t>
  </si>
  <si>
    <t xml:space="preserve">   2130148</t>
  </si>
  <si>
    <t xml:space="preserve">   渔业发展</t>
  </si>
  <si>
    <t xml:space="preserve">   2130126</t>
  </si>
  <si>
    <t xml:space="preserve">   农村社会事业</t>
  </si>
  <si>
    <t xml:space="preserve">   2130108</t>
  </si>
  <si>
    <t xml:space="preserve">   病虫害控制</t>
  </si>
  <si>
    <t xml:space="preserve">   2130124</t>
  </si>
  <si>
    <t xml:space="preserve">   农村合作经济</t>
  </si>
  <si>
    <t xml:space="preserve">   2130122</t>
  </si>
  <si>
    <t xml:space="preserve">   农业生产发展</t>
  </si>
  <si>
    <t xml:space="preserve">   2130153</t>
  </si>
  <si>
    <t xml:space="preserve">   耕地建设与利用</t>
  </si>
  <si>
    <t xml:space="preserve">   2130121</t>
  </si>
  <si>
    <t xml:space="preserve">   农业结构调整补贴</t>
  </si>
  <si>
    <t xml:space="preserve">   2130106</t>
  </si>
  <si>
    <t xml:space="preserve">   科技转化与推广服务</t>
  </si>
  <si>
    <t xml:space="preserve">   2130119</t>
  </si>
  <si>
    <t xml:space="preserve">   防灾救灾</t>
  </si>
  <si>
    <t xml:space="preserve">   2130120</t>
  </si>
  <si>
    <t xml:space="preserve">   稳定农民收入补贴</t>
  </si>
  <si>
    <t xml:space="preserve">   2130135</t>
  </si>
  <si>
    <t xml:space="preserve">   农业生态资源保护</t>
  </si>
  <si>
    <t xml:space="preserve">  21302</t>
  </si>
  <si>
    <t xml:space="preserve">  林业和草原</t>
  </si>
  <si>
    <t xml:space="preserve">   2130204</t>
  </si>
  <si>
    <t xml:space="preserve">   事业机构</t>
  </si>
  <si>
    <t xml:space="preserve">   2130201</t>
  </si>
  <si>
    <t xml:space="preserve">   2130207</t>
  </si>
  <si>
    <t xml:space="preserve">   森林资源管理</t>
  </si>
  <si>
    <t xml:space="preserve">   2130299</t>
  </si>
  <si>
    <t xml:space="preserve">   其他林业和草原支出</t>
  </si>
  <si>
    <t xml:space="preserve">   2130205</t>
  </si>
  <si>
    <t xml:space="preserve">   森林资源培育</t>
  </si>
  <si>
    <t xml:space="preserve">   2130234</t>
  </si>
  <si>
    <t xml:space="preserve">   林业草原防灾减灾</t>
  </si>
  <si>
    <t xml:space="preserve">  21308</t>
  </si>
  <si>
    <t xml:space="preserve">  普惠金融发展支出</t>
  </si>
  <si>
    <t xml:space="preserve">   2130804</t>
  </si>
  <si>
    <t xml:space="preserve">   创业担保贷款贴息及奖补</t>
  </si>
  <si>
    <t xml:space="preserve">   2130803</t>
  </si>
  <si>
    <t xml:space="preserve">   农业保险保费补贴</t>
  </si>
  <si>
    <t xml:space="preserve">   2130899</t>
  </si>
  <si>
    <t xml:space="preserve">   其他普惠金融发展支出</t>
  </si>
  <si>
    <t xml:space="preserve">  21307</t>
  </si>
  <si>
    <t xml:space="preserve">  农村综合改革</t>
  </si>
  <si>
    <t xml:space="preserve">   2130705</t>
  </si>
  <si>
    <t xml:space="preserve">   对村民委员会和村党支部的补助</t>
  </si>
  <si>
    <t xml:space="preserve">   2130701</t>
  </si>
  <si>
    <t xml:space="preserve">   对村级公益事业建设的补助</t>
  </si>
  <si>
    <t xml:space="preserve">   2130707</t>
  </si>
  <si>
    <t xml:space="preserve">   农村综合改革示范试点补助</t>
  </si>
  <si>
    <t xml:space="preserve">  21399</t>
  </si>
  <si>
    <t xml:space="preserve">  其他农林水支出</t>
  </si>
  <si>
    <t xml:space="preserve">   2139999</t>
  </si>
  <si>
    <t xml:space="preserve">   其他农林水支出</t>
  </si>
  <si>
    <t xml:space="preserve">  21309</t>
  </si>
  <si>
    <t xml:space="preserve">  目标价格补贴</t>
  </si>
  <si>
    <t xml:space="preserve">   2130999</t>
  </si>
  <si>
    <t xml:space="preserve">   其他目标价格补贴</t>
  </si>
  <si>
    <t xml:space="preserve">  21305</t>
  </si>
  <si>
    <t xml:space="preserve">  巩固脱贫攻坚成果衔接乡村振兴</t>
  </si>
  <si>
    <t xml:space="preserve">   2130599</t>
  </si>
  <si>
    <t xml:space="preserve">   其他巩固脱贫攻坚成果衔接乡村振兴支出</t>
  </si>
  <si>
    <t>214</t>
  </si>
  <si>
    <t>交通运输支出</t>
  </si>
  <si>
    <t xml:space="preserve">  21401</t>
  </si>
  <si>
    <t xml:space="preserve">  公路水路运输</t>
  </si>
  <si>
    <t xml:space="preserve">   2140106</t>
  </si>
  <si>
    <t xml:space="preserve">   公路养护</t>
  </si>
  <si>
    <t xml:space="preserve">   2140199</t>
  </si>
  <si>
    <t xml:space="preserve">   其他公路水路运输支出</t>
  </si>
  <si>
    <t xml:space="preserve">   2140112</t>
  </si>
  <si>
    <t xml:space="preserve">   公路运输管理</t>
  </si>
  <si>
    <t xml:space="preserve">   2140101</t>
  </si>
  <si>
    <t xml:space="preserve">   2140136</t>
  </si>
  <si>
    <t xml:space="preserve">   水路运输管理支出</t>
  </si>
  <si>
    <t xml:space="preserve">  21499</t>
  </si>
  <si>
    <t xml:space="preserve">  其他交通运输支出</t>
  </si>
  <si>
    <t xml:space="preserve">   2149999</t>
  </si>
  <si>
    <t xml:space="preserve">   其他交通运输支出</t>
  </si>
  <si>
    <t>215</t>
  </si>
  <si>
    <t>资源勘探工业信息等支出</t>
  </si>
  <si>
    <t xml:space="preserve">  21505</t>
  </si>
  <si>
    <t xml:space="preserve">  工业和信息产业</t>
  </si>
  <si>
    <t xml:space="preserve">   2150550</t>
  </si>
  <si>
    <t xml:space="preserve">   2150501</t>
  </si>
  <si>
    <t xml:space="preserve">   2150599</t>
  </si>
  <si>
    <t xml:space="preserve">   其他工业和信息产业支出</t>
  </si>
  <si>
    <t xml:space="preserve">  21501</t>
  </si>
  <si>
    <t xml:space="preserve">  资源勘探开发</t>
  </si>
  <si>
    <t xml:space="preserve">   2150101</t>
  </si>
  <si>
    <t xml:space="preserve">  21508</t>
  </si>
  <si>
    <t xml:space="preserve">  支持中小企业发展和管理支出</t>
  </si>
  <si>
    <t xml:space="preserve">   2150899</t>
  </si>
  <si>
    <t xml:space="preserve">   其他支持中小企业发展和管理支出</t>
  </si>
  <si>
    <t xml:space="preserve">   2150805</t>
  </si>
  <si>
    <t xml:space="preserve">   中小企业发展专项</t>
  </si>
  <si>
    <t xml:space="preserve">  21502</t>
  </si>
  <si>
    <t xml:space="preserve">  制造业</t>
  </si>
  <si>
    <t xml:space="preserve">   2150299</t>
  </si>
  <si>
    <t xml:space="preserve">   其他制造业支出</t>
  </si>
  <si>
    <t xml:space="preserve">  21599</t>
  </si>
  <si>
    <t xml:space="preserve">  其他资源勘探工业信息等支出</t>
  </si>
  <si>
    <t xml:space="preserve">   2159999</t>
  </si>
  <si>
    <t xml:space="preserve">   其他资源勘探工业信息等支出</t>
  </si>
  <si>
    <t>216</t>
  </si>
  <si>
    <t>商业服务业等支出</t>
  </si>
  <si>
    <t xml:space="preserve">  21602</t>
  </si>
  <si>
    <t xml:space="preserve">  商业流通事务</t>
  </si>
  <si>
    <t xml:space="preserve">   2160250</t>
  </si>
  <si>
    <t xml:space="preserve">   2160299</t>
  </si>
  <si>
    <t xml:space="preserve">   其他商业流通事务支出</t>
  </si>
  <si>
    <t xml:space="preserve">  21606</t>
  </si>
  <si>
    <t xml:space="preserve">  涉外发展服务支出</t>
  </si>
  <si>
    <t xml:space="preserve">   2160699</t>
  </si>
  <si>
    <t xml:space="preserve">   其他涉外发展服务支出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</si>
  <si>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</si>
  <si>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</si>
  <si>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</si>
  <si>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</si>
  <si>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</si>
  <si>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</si>
  <si>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</si>
  <si>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</si>
  <si>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</si>
  <si>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2240299</t>
  </si>
  <si>
    <t xml:space="preserve">   其他消防救援事务支出</t>
  </si>
  <si>
    <t xml:space="preserve">  22499</t>
  </si>
  <si>
    <t xml:space="preserve">  其他灾害防治及应急管理支出</t>
  </si>
  <si>
    <t xml:space="preserve">   2249999</t>
  </si>
  <si>
    <t xml:space="preserve">   其他灾害防治及应急管理支出</t>
  </si>
  <si>
    <t xml:space="preserve">  22407</t>
  </si>
  <si>
    <t xml:space="preserve">  自然灾害救灾及恢复重建支出</t>
  </si>
  <si>
    <t xml:space="preserve">   2240799</t>
  </si>
  <si>
    <t xml:space="preserve">   其他自然灾害救灾及恢复重建支出</t>
  </si>
  <si>
    <t xml:space="preserve">   2240703</t>
  </si>
  <si>
    <t xml:space="preserve">   自然灾害救灾补助</t>
  </si>
  <si>
    <t xml:space="preserve">  22406</t>
  </si>
  <si>
    <t xml:space="preserve">  自然灾害防治</t>
  </si>
  <si>
    <t xml:space="preserve">   2240601</t>
  </si>
  <si>
    <t xml:space="preserve">   地质灾害防治</t>
  </si>
  <si>
    <t>227</t>
  </si>
  <si>
    <t>预备费</t>
  </si>
  <si>
    <t>211</t>
  </si>
  <si>
    <t>节能环保支出</t>
  </si>
  <si>
    <t xml:space="preserve">  21103</t>
  </si>
  <si>
    <t xml:space="preserve">  污染防治</t>
  </si>
  <si>
    <t xml:space="preserve">   2110307</t>
  </si>
  <si>
    <t xml:space="preserve">   土壤</t>
  </si>
  <si>
    <t xml:space="preserve">   2110302</t>
  </si>
  <si>
    <t xml:space="preserve">   水体</t>
  </si>
  <si>
    <t xml:space="preserve">  21113</t>
  </si>
  <si>
    <t xml:space="preserve">  循环经济</t>
  </si>
  <si>
    <t xml:space="preserve">   2111301</t>
  </si>
  <si>
    <t xml:space="preserve">   循环经济</t>
  </si>
  <si>
    <t xml:space="preserve">  21104</t>
  </si>
  <si>
    <t xml:space="preserve">  自然生态保护</t>
  </si>
  <si>
    <t xml:space="preserve">   2110402</t>
  </si>
  <si>
    <t xml:space="preserve">   农村环境保护</t>
  </si>
  <si>
    <t xml:space="preserve">   2110499</t>
  </si>
  <si>
    <t xml:space="preserve">   其他自然生态保护支出</t>
  </si>
  <si>
    <t xml:space="preserve">  21110</t>
  </si>
  <si>
    <t xml:space="preserve">  能源节约利用</t>
  </si>
  <si>
    <t xml:space="preserve">   2111001</t>
  </si>
  <si>
    <t xml:space="preserve">   能源节约利用</t>
  </si>
  <si>
    <t>217</t>
  </si>
  <si>
    <t>金融支出</t>
  </si>
  <si>
    <t xml:space="preserve">  21703</t>
  </si>
  <si>
    <t xml:space="preserve">  金融发展支出</t>
  </si>
  <si>
    <t xml:space="preserve">   2170399</t>
  </si>
  <si>
    <t xml:space="preserve">   其他金融发展支出</t>
  </si>
  <si>
    <t>222</t>
  </si>
  <si>
    <t>粮油物资储备支出</t>
  </si>
  <si>
    <t xml:space="preserve">  22201</t>
  </si>
  <si>
    <t xml:space="preserve">  粮油物资事务</t>
  </si>
  <si>
    <t xml:space="preserve">   2220115</t>
  </si>
  <si>
    <t xml:space="preserve">   粮食风险基金</t>
  </si>
  <si>
    <t xml:space="preserve">   2220199</t>
  </si>
  <si>
    <t xml:space="preserve">   其他粮油物资事务支出</t>
  </si>
  <si>
    <t>债务付息支出</t>
  </si>
  <si>
    <t xml:space="preserve">  23203</t>
  </si>
  <si>
    <t xml:space="preserve">  地方政府一般债务付息支出</t>
  </si>
  <si>
    <t xml:space="preserve">    2320399</t>
  </si>
  <si>
    <t xml:space="preserve">    地方政府其他一般债务付息支出</t>
  </si>
  <si>
    <t>表七</t>
  </si>
  <si>
    <t>2025年汨罗市一般公共预算基本支出表（经济分类）</t>
  </si>
  <si>
    <t>政府经济科目编码</t>
  </si>
  <si>
    <t>政府经济科目名称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</si>
  <si>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</si>
  <si>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</si>
  <si>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</si>
  <si>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</si>
  <si>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</si>
  <si>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</si>
  <si>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</si>
  <si>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</si>
  <si>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</si>
  <si>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</si>
  <si>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</si>
  <si>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</si>
  <si>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</si>
  <si>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</si>
  <si>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</si>
  <si>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</si>
  <si>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</si>
  <si>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</si>
  <si>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</si>
  <si>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</si>
  <si>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</si>
  <si>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</si>
  <si>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</si>
  <si>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</si>
  <si>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</si>
  <si>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</si>
  <si>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</si>
  <si>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</si>
  <si>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</si>
  <si>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</si>
  <si>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</si>
  <si>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</si>
  <si>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503</t>
  </si>
  <si>
    <t>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</si>
  <si>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</si>
  <si>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</si>
  <si>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</si>
  <si>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</si>
  <si>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</si>
  <si>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</si>
  <si>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</si>
  <si>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</si>
  <si>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</si>
  <si>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</si>
  <si>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</si>
  <si>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</si>
  <si>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</si>
  <si>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</si>
  <si>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504</t>
  </si>
  <si>
    <t>机关资本性支出（二）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</si>
  <si>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</si>
  <si>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</si>
  <si>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</si>
  <si>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</si>
  <si>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</si>
  <si>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</si>
  <si>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</si>
  <si>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</si>
  <si>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</si>
  <si>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</si>
  <si>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</si>
  <si>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</si>
  <si>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506</t>
  </si>
  <si>
    <t>对事业单位资本性补助</t>
  </si>
  <si>
    <t xml:space="preserve">  50601</t>
  </si>
  <si>
    <t xml:space="preserve">  资本性支出（一）</t>
  </si>
  <si>
    <t xml:space="preserve">  50602</t>
  </si>
  <si>
    <t xml:space="preserve">  资本性支出（二）</t>
  </si>
  <si>
    <t>507</t>
  </si>
  <si>
    <t>对企业补助</t>
  </si>
  <si>
    <t xml:space="preserve">  50799</t>
  </si>
  <si>
    <t xml:space="preserve">  其他对企业补助</t>
  </si>
  <si>
    <t>508</t>
  </si>
  <si>
    <t>对企业资本性支出</t>
  </si>
  <si>
    <t xml:space="preserve">  50802</t>
  </si>
  <si>
    <t xml:space="preserve">  对企业资本性支出（二）</t>
  </si>
  <si>
    <t>509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</si>
  <si>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</si>
  <si>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</si>
  <si>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</si>
  <si>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</si>
  <si>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</si>
  <si>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</si>
  <si>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</si>
  <si>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</si>
  <si>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</si>
  <si>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</si>
  <si>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</si>
  <si>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511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</si>
  <si>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</si>
  <si>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</si>
  <si>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</si>
  <si>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</si>
  <si>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</si>
  <si>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>599</t>
  </si>
  <si>
    <t>其他支出</t>
  </si>
  <si>
    <t xml:space="preserve">  59999</t>
  </si>
  <si>
    <t xml:space="preserve">  其他支出</t>
  </si>
  <si>
    <t>表八</t>
  </si>
  <si>
    <t>2025年汨罗市一般公共预算本级基本支出表（经济分类）</t>
  </si>
  <si>
    <t>表九</t>
  </si>
  <si>
    <t>2025年汨罗市一般公共预算税收返还和转移支付表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</si>
  <si>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</si>
  <si>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</si>
  <si>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</si>
  <si>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</si>
  <si>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</si>
  <si>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</si>
  <si>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</si>
  <si>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</si>
  <si>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</si>
  <si>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</si>
  <si>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</si>
  <si>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</si>
  <si>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</si>
  <si>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</si>
  <si>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</si>
  <si>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</si>
  <si>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</si>
  <si>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</si>
  <si>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</si>
  <si>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</si>
  <si>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</si>
  <si>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</si>
  <si>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</si>
  <si>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</si>
  <si>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</si>
  <si>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</si>
  <si>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</si>
  <si>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</si>
  <si>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</si>
  <si>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</si>
  <si>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</si>
  <si>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</si>
  <si>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</si>
  <si>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</si>
  <si>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</si>
  <si>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</si>
  <si>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</si>
  <si>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</si>
  <si>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</si>
  <si>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</si>
  <si>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</si>
  <si>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</si>
  <si>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</si>
  <si>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</si>
  <si>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</si>
  <si>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</si>
  <si>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</si>
  <si>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</si>
  <si>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</si>
  <si>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</si>
  <si>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</si>
  <si>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</si>
  <si>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</si>
  <si>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</si>
  <si>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</si>
  <si>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</si>
  <si>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</si>
  <si>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</si>
  <si>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</si>
  <si>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</si>
  <si>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</si>
  <si>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</si>
  <si>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</si>
  <si>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</si>
  <si>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</si>
  <si>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</si>
  <si>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</si>
  <si>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表十</t>
  </si>
  <si>
    <t>2025年汨罗市一般公共预算专项转移支付表（分项目）</t>
  </si>
  <si>
    <t>科目类别</t>
  </si>
  <si>
    <t>项目名称</t>
  </si>
  <si>
    <t>预算安排</t>
  </si>
  <si>
    <t>合   计</t>
  </si>
  <si>
    <t>粮油物资储备</t>
  </si>
  <si>
    <t>表十一</t>
  </si>
  <si>
    <t>2025年汨罗市一般公共预算专项转移支付表（分地区）</t>
  </si>
  <si>
    <t>序号</t>
  </si>
  <si>
    <t>单位</t>
  </si>
  <si>
    <t>无</t>
  </si>
  <si>
    <t>说明：因县级专项转移支付无分地区，所以此表为空</t>
  </si>
  <si>
    <t>表十二</t>
  </si>
  <si>
    <t>2025年汨罗市政府性基金预算收入表</t>
  </si>
  <si>
    <r>
      <rPr>
        <sz val="11"/>
        <rFont val="宋体"/>
        <charset val="134"/>
      </rPr>
      <t>一、农网还贷资金收入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</si>
  <si>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二、海南省高等级公路车辆通行附加费收入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</si>
  <si>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三、港口建设费收入</t>
    </r>
    <r>
      <rPr>
        <sz val="11"/>
        <rFont val="宋体"/>
        <charset val="134"/>
      </rPr>
      <t xml:space="preserve"></t>
    </r>
  </si>
  <si>
    <r>
      <rPr>
        <sz val="11"/>
        <color rgb="FF000000"/>
        <rFont val="宋体"/>
        <charset val="134"/>
      </rPr>
      <t>四、国家电影事业发展专项资金收入</t>
    </r>
    <r>
      <rPr>
        <sz val="11"/>
        <color rgb="FF000000"/>
        <rFont val="宋体"/>
        <charset val="134"/>
      </rPr>
      <t xml:space="preserve"></t>
    </r>
  </si>
  <si>
    <r>
      <rPr>
        <sz val="11"/>
        <rFont val="宋体"/>
        <charset val="134"/>
      </rPr>
      <t>五、国有土地收益基金收入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</si>
  <si>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六、农业土地开发资金收入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</si>
  <si>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七、国有土地使用权出让收入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</si>
  <si>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八、大中型水库库区基金收入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</si>
  <si>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九、彩票公益金收入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</si>
  <si>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十、城市基础设施配套费收入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</si>
  <si>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十一、小型水库移民扶助基金收入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</si>
  <si>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十二、国家重大水利工程建设基金收入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</si>
  <si>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十三、车辆通行费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</si>
  <si>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十四、污水处理费收入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</si>
  <si>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十五、彩票发行机构和彩票销售机构的业务费用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</si>
  <si>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十六、其他政府性基金收入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</si>
  <si>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十七、专项债券对应项目专项收入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</si>
  <si>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收入合计</t>
    </r>
    <r>
      <rPr>
        <b/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</si>
  <si>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转移性收入</t>
    </r>
    <r>
      <rPr>
        <b/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</si>
  <si>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政府性基金转移收入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</si>
  <si>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政府性基金补助收入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</si>
  <si>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政府性基金上解收入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</si>
  <si>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上年结余收入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</si>
  <si>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调入资金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</si>
  <si>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其中：地方政府性基金调入专项收入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</si>
  <si>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</si>
  <si>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地方政府专项债务转贷收入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</si>
  <si>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收入总计</t>
    </r>
    <r>
      <rPr>
        <b/>
        <sz val="11"/>
        <rFont val="宋体"/>
        <charset val="134"/>
      </rPr>
      <t xml:space="preserve"></t>
    </r>
  </si>
  <si>
    <t>表十三</t>
  </si>
  <si>
    <t>2025年汨罗市政府性基金预算支出表</t>
  </si>
  <si>
    <t>科目编码</t>
  </si>
  <si>
    <t>支出功能分类科目</t>
  </si>
  <si>
    <t>预算安排数</t>
  </si>
  <si>
    <r>
      <rPr>
        <sz val="9"/>
        <rFont val="宋体"/>
        <charset val="134"/>
      </rPr>
      <t>备</t>
    </r>
    <r>
      <rPr>
        <sz val="9"/>
        <rFont val="Times New Roman"/>
        <charset val="0"/>
      </rPr>
      <t xml:space="preserve">                     </t>
    </r>
    <r>
      <rPr>
        <sz val="9"/>
        <rFont val="宋体"/>
        <charset val="134"/>
      </rPr>
      <t>注</t>
    </r>
  </si>
  <si>
    <t>类</t>
  </si>
  <si>
    <t>款</t>
  </si>
  <si>
    <t>项</t>
  </si>
  <si>
    <t>城乡社区事务</t>
  </si>
  <si>
    <t>08</t>
  </si>
  <si>
    <t>国有土地使用权出让金支出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</si>
  <si>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</si>
  <si>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t>征地和拆迁补偿支出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</si>
  <si>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</si>
  <si>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>土地开发支出</t>
  </si>
  <si>
    <t>03</t>
  </si>
  <si>
    <t>城市建设支出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</si>
  <si>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</si>
  <si>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>土地出让业务支出</t>
  </si>
  <si>
    <t>07</t>
  </si>
  <si>
    <t>廉租住房支出</t>
  </si>
  <si>
    <t>10</t>
  </si>
  <si>
    <t>棚户区改造支出</t>
  </si>
  <si>
    <t>99</t>
  </si>
  <si>
    <t>其他国有土地使用权出让收入安排的支出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</si>
  <si>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</si>
  <si>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>城市基础设施配套费安排的支出</t>
  </si>
  <si>
    <t>01</t>
  </si>
  <si>
    <t>城市公共设施</t>
  </si>
  <si>
    <t>其他城市基础设施配套费安排的支出</t>
  </si>
  <si>
    <t>污水处理费安排的支出</t>
  </si>
  <si>
    <r>
      <rPr>
        <sz val="11"/>
        <rFont val="仿宋_GB2312"/>
        <charset val="134"/>
      </rPr>
      <t>污水处理设施建设和运营</t>
    </r>
  </si>
  <si>
    <t>02</t>
  </si>
  <si>
    <r>
      <rPr>
        <sz val="11"/>
        <rFont val="仿宋_GB2312"/>
        <charset val="134"/>
      </rPr>
      <t>代征手续费</t>
    </r>
  </si>
  <si>
    <t>04</t>
  </si>
  <si>
    <t>其他政府性基金及对应专项债务收入安排的支出</t>
  </si>
  <si>
    <t>其他政府性基金安排的支出</t>
  </si>
  <si>
    <t>转移性支出</t>
  </si>
  <si>
    <t>调出资金</t>
  </si>
  <si>
    <t>土地出让金调出</t>
  </si>
  <si>
    <t>基金支出总计</t>
  </si>
  <si>
    <t>表十四</t>
  </si>
  <si>
    <t>2025年汨罗市本级政府性基金预算收入表</t>
  </si>
  <si>
    <t>表十五</t>
  </si>
  <si>
    <t>2025年汨罗市本级政府性基金预算支出表</t>
  </si>
  <si>
    <t>表十六</t>
  </si>
  <si>
    <t>2025年汨罗市政府性基金转移支付预算情况表（分项目）</t>
  </si>
  <si>
    <t>0</t>
  </si>
  <si>
    <r>
      <rPr>
        <b/>
        <sz val="11"/>
        <rFont val="方正仿宋_GBK"/>
        <charset val="134"/>
      </rPr>
      <t>合计</t>
    </r>
  </si>
  <si>
    <t>注：汨罗市无政府性基金转移支付预算，故以空表列示</t>
  </si>
  <si>
    <t>表十七</t>
  </si>
  <si>
    <t>2025年汨罗市政府性基金转移支付预算情况表（分地区）</t>
  </si>
  <si>
    <t>地区名称</t>
  </si>
  <si>
    <t>表十八</t>
  </si>
  <si>
    <t>2025年汨罗市国有资本预算收入预算表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</si>
  <si>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目</t>
    </r>
    <r>
      <rPr>
        <b/>
        <sz val="11"/>
        <rFont val="宋体"/>
        <charset val="134"/>
      </rPr>
      <t xml:space="preserve"></t>
    </r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</si>
  <si>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</si>
  <si>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</si>
  <si>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</si>
  <si>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</si>
  <si>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</si>
  <si>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 入 合 计</t>
  </si>
  <si>
    <t>国有资本经营预算转移支付收入</t>
  </si>
  <si>
    <t>上年结转</t>
  </si>
  <si>
    <t>收 入 总 计</t>
  </si>
  <si>
    <t>表十九</t>
  </si>
  <si>
    <t>2025年汨罗市国有资本经营预算支出表</t>
  </si>
  <si>
    <t>国有资本经营预算支出</t>
  </si>
  <si>
    <t>其他国有资本经营预算支出</t>
  </si>
  <si>
    <t>国有资本经营预算调出资金</t>
  </si>
  <si>
    <t>国有资本经营支出总计</t>
  </si>
  <si>
    <t>表二十</t>
  </si>
  <si>
    <t>2025年汨罗市本级国有资本经营预算收入表</t>
  </si>
  <si>
    <t>表二十一</t>
  </si>
  <si>
    <t>2025年汨罗市本级国有资本经营预算支出表</t>
  </si>
  <si>
    <t>表二十二</t>
  </si>
  <si>
    <t>2025年汨罗市国有资本经营预算转移支付表
（分项目）</t>
  </si>
  <si>
    <t>说明：我市没有对下级国有资本经营预算转移支付。</t>
  </si>
  <si>
    <t>表二十三</t>
  </si>
  <si>
    <t>2025年汨罗市国有资本经营预算转移支付表
（分地区）</t>
  </si>
  <si>
    <t>地区</t>
  </si>
  <si>
    <t>国有资本经营转移支付</t>
  </si>
  <si>
    <t>表二十四</t>
  </si>
  <si>
    <t>2025年汨罗市社会保险基金收入表</t>
  </si>
  <si>
    <t>收   入</t>
  </si>
  <si>
    <t>一、企业职工基本养老保险基金</t>
  </si>
  <si>
    <t>二、城乡居民基本养老保险基金</t>
  </si>
  <si>
    <t>三、机关事业单位基本养老保险基金</t>
  </si>
  <si>
    <t>四、城镇职工基本医疗保险基金</t>
  </si>
  <si>
    <t>五、城乡居民基本医疗保险基金</t>
  </si>
  <si>
    <t>六、工伤保险基金</t>
  </si>
  <si>
    <t>七、失业保险基金</t>
  </si>
  <si>
    <t>八、生育保险基金</t>
  </si>
  <si>
    <t>本年收入小计</t>
  </si>
  <si>
    <t>上年结余</t>
  </si>
  <si>
    <t>表二十五</t>
  </si>
  <si>
    <t>2025年汨罗市社会保险基金支出表</t>
  </si>
  <si>
    <t>支    出</t>
  </si>
  <si>
    <t>本年支出小计</t>
  </si>
  <si>
    <t>年末滚存结余</t>
  </si>
  <si>
    <t>表二十六</t>
  </si>
  <si>
    <t>2024年汨罗市地方政府一般债务限额和余额情况表</t>
  </si>
  <si>
    <t>单位：亿元</t>
  </si>
  <si>
    <t>2024年地方政府债务余额</t>
  </si>
  <si>
    <t>2024年地方政府债务限额</t>
  </si>
  <si>
    <t>表二十七</t>
  </si>
  <si>
    <t>2024年汨罗市地方政府专项债务限额和余额情况表</t>
  </si>
  <si>
    <t>单位:亿元</t>
  </si>
  <si>
    <t>表二十八</t>
  </si>
  <si>
    <t>2024年汨罗市地方政府债券发行及还本付息表</t>
  </si>
  <si>
    <t>一、2024年地方政府债务发行预算数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</si>
  <si>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</si>
  <si>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</si>
  <si>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</si>
  <si>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</si>
  <si>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二、2024年地方政府债务还本预算数</t>
  </si>
  <si>
    <t xml:space="preserve">     一般债务</t>
  </si>
  <si>
    <t xml:space="preserve">     专项债务</t>
  </si>
  <si>
    <t>三、2024年地方政府债务付息预算数</t>
  </si>
  <si>
    <t>表二十九</t>
  </si>
  <si>
    <t>2025年汨罗市地方政府债券还本付息预算表</t>
  </si>
  <si>
    <t>本级</t>
  </si>
  <si>
    <t>一、2025年地方政府债务还本预算数</t>
  </si>
  <si>
    <t>二、2025年地方政府债务付息预算数</t>
  </si>
  <si>
    <t>表三十</t>
  </si>
  <si>
    <t>2025年汨罗市“三公”经费预算表</t>
  </si>
  <si>
    <t>因公出国（境）费用</t>
  </si>
  <si>
    <t>公务接待费</t>
  </si>
  <si>
    <t>公务用车购置及运行维护费</t>
  </si>
  <si>
    <t>小计</t>
  </si>
  <si>
    <t>公务用车运行维护费</t>
  </si>
  <si>
    <t>公务用车购置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</si>
</sst>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_ * #,##0_ ;_ * \-#,##0_ ;_ * &quot;-&quot;??_ ;_ @_ "/>
    <numFmt numFmtId="179" formatCode="0_ "/>
    <numFmt numFmtId="180" formatCode="0;_"/>
    <numFmt numFmtId="181" formatCode="#,##0.00_ ;\-#,##0.00;;"/>
    <numFmt numFmtId="182" formatCode="0.0_);[Red]\(0.0\)"/>
    <numFmt numFmtId="183" formatCode="0.00_);[Red]\(0.00\)"/>
    <numFmt numFmtId="184" formatCode="0_);[Red]\(0\)"/>
    <numFmt numFmtId="185" formatCode="#0.00"/>
  </numFmts>
  <fonts count="84">
    <font>
      <sz val="12"/>
      <name val="宋体"/>
      <charset val="134"/>
    </font>
    <font>
      <b/>
      <sz val="12"/>
      <name val="仿宋_GB2312"/>
      <charset val="134"/>
    </font>
    <font>
      <b/>
      <sz val="11"/>
      <name val="黑体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黑体"/>
      <charset val="0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2"/>
      <name val="黑体"/>
      <charset val="134"/>
    </font>
    <font>
      <b/>
      <sz val="9"/>
      <name val="宋体"/>
      <charset val="134"/>
    </font>
    <font>
      <b/>
      <sz val="18"/>
      <name val="黑体"/>
      <charset val="134"/>
    </font>
    <font>
      <b/>
      <sz val="11"/>
      <name val="方正书宋_GBK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20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color rgb="FFFF0000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name val="黑体"/>
      <charset val="134"/>
    </font>
    <font>
      <b/>
      <sz val="10"/>
      <name val="SimSun"/>
      <charset val="134"/>
    </font>
    <font>
      <b/>
      <sz val="11"/>
      <name val="宋体"/>
      <charset val="134"/>
      <scheme val="major"/>
    </font>
    <font>
      <b/>
      <sz val="24"/>
      <name val="宋体"/>
      <charset val="134"/>
    </font>
    <font>
      <sz val="12"/>
      <color indexed="8"/>
      <name val="思源黑体"/>
      <charset val="134"/>
    </font>
    <font>
      <sz val="11"/>
      <color rgb="FFFF0000"/>
      <name val="宋体"/>
      <charset val="134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方正仿宋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/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3" borderId="19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4" borderId="22" applyNumberFormat="0" applyAlignment="0" applyProtection="0">
      <alignment vertical="center"/>
    </xf>
    <xf numFmtId="0" fontId="69" fillId="5" borderId="23" applyNumberFormat="0" applyAlignment="0" applyProtection="0">
      <alignment vertical="center"/>
    </xf>
    <xf numFmtId="0" fontId="70" fillId="5" borderId="22" applyNumberFormat="0" applyAlignment="0" applyProtection="0">
      <alignment vertical="center"/>
    </xf>
    <xf numFmtId="0" fontId="71" fillId="6" borderId="24" applyNumberFormat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79" fillId="0" borderId="0"/>
    <xf numFmtId="9" fontId="0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protection locked="0"/>
    </xf>
    <xf numFmtId="0" fontId="0" fillId="0" borderId="0">
      <alignment vertical="center"/>
    </xf>
  </cellStyleXfs>
  <cellXfs count="309">
    <xf numFmtId="0" fontId="0" fillId="0" borderId="0" xfId="0" applyAlignment="1"/>
    <xf numFmtId="0" fontId="1" fillId="0" borderId="0" xfId="0" applyFont="1" applyAlignment="1"/>
    <xf numFmtId="176" fontId="0" fillId="0" borderId="0" xfId="0" applyNumberFormat="1" applyAlignment="1"/>
    <xf numFmtId="10" fontId="0" fillId="0" borderId="0" xfId="0" applyNumberFormat="1" applyAlignment="1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 wrapText="1" shrinkToFit="1"/>
    </xf>
    <xf numFmtId="10" fontId="1" fillId="0" borderId="0" xfId="0" applyNumberFormat="1" applyFont="1" applyAlignment="1"/>
    <xf numFmtId="176" fontId="5" fillId="0" borderId="3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" fillId="0" borderId="0" xfId="54" applyFont="1" applyFill="1" applyAlignment="1"/>
    <xf numFmtId="0" fontId="18" fillId="0" borderId="0" xfId="54" applyFont="1" applyFill="1" applyAlignment="1"/>
    <xf numFmtId="0" fontId="4" fillId="0" borderId="0" xfId="54" applyFont="1" applyFill="1" applyAlignment="1"/>
    <xf numFmtId="0" fontId="19" fillId="0" borderId="0" xfId="54" applyFont="1" applyFill="1" applyAlignment="1"/>
    <xf numFmtId="0" fontId="20" fillId="0" borderId="0" xfId="54" applyFont="1" applyFill="1" applyAlignment="1"/>
    <xf numFmtId="0" fontId="0" fillId="0" borderId="0" xfId="54" applyFill="1" applyAlignment="1"/>
    <xf numFmtId="0" fontId="0" fillId="0" borderId="0" xfId="54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54" applyFont="1" applyFill="1" applyAlignment="1">
      <alignment horizontal="center"/>
    </xf>
    <xf numFmtId="0" fontId="21" fillId="0" borderId="0" xfId="54" applyFont="1" applyFill="1" applyAlignment="1">
      <alignment horizontal="center"/>
    </xf>
    <xf numFmtId="0" fontId="21" fillId="0" borderId="0" xfId="54" applyFont="1" applyFill="1" applyAlignment="1"/>
    <xf numFmtId="0" fontId="2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54" applyFont="1" applyFill="1" applyAlignment="1">
      <alignment horizontal="right"/>
    </xf>
    <xf numFmtId="0" fontId="23" fillId="0" borderId="2" xfId="0" applyFont="1" applyFill="1" applyBorder="1" applyAlignment="1">
      <alignment horizontal="center" vertical="center"/>
    </xf>
    <xf numFmtId="0" fontId="0" fillId="0" borderId="2" xfId="54" applyFill="1" applyBorder="1" applyAlignment="1"/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8" fontId="19" fillId="0" borderId="2" xfId="1" applyNumberFormat="1" applyFont="1" applyFill="1" applyBorder="1" applyAlignment="1">
      <alignment vertical="center"/>
    </xf>
    <xf numFmtId="179" fontId="20" fillId="0" borderId="0" xfId="54" applyNumberFormat="1" applyFont="1" applyFill="1" applyAlignment="1"/>
    <xf numFmtId="180" fontId="0" fillId="0" borderId="2" xfId="0" applyNumberFormat="1" applyFill="1" applyBorder="1" applyAlignment="1">
      <alignment horizontal="center" vertical="center"/>
    </xf>
    <xf numFmtId="178" fontId="20" fillId="0" borderId="2" xfId="1" applyNumberFormat="1" applyFont="1" applyFill="1" applyBorder="1" applyAlignment="1">
      <alignment vertical="center"/>
    </xf>
    <xf numFmtId="181" fontId="24" fillId="0" borderId="2" xfId="0" applyNumberFormat="1" applyFont="1" applyFill="1" applyBorder="1" applyAlignment="1">
      <alignment horizontal="right" vertical="center"/>
    </xf>
    <xf numFmtId="0" fontId="25" fillId="0" borderId="2" xfId="5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180" fontId="25" fillId="0" borderId="4" xfId="51" applyNumberFormat="1" applyFont="1" applyFill="1" applyBorder="1" applyAlignment="1">
      <alignment horizontal="center" vertical="center"/>
    </xf>
    <xf numFmtId="0" fontId="20" fillId="0" borderId="0" xfId="54" applyFont="1" applyFill="1" applyAlignment="1">
      <alignment horizontal="center"/>
    </xf>
    <xf numFmtId="0" fontId="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54" applyAlignment="1"/>
    <xf numFmtId="0" fontId="0" fillId="0" borderId="0" xfId="54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20" fillId="0" borderId="0" xfId="54" applyFont="1" applyAlignment="1"/>
    <xf numFmtId="0" fontId="20" fillId="0" borderId="0" xfId="54" applyFont="1" applyAlignment="1">
      <alignment horizont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7" fillId="0" borderId="5" xfId="0" applyFont="1" applyFill="1" applyBorder="1" applyAlignment="1">
      <alignment horizontal="righ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3" fontId="20" fillId="0" borderId="0" xfId="60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3" fontId="20" fillId="0" borderId="2" xfId="6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right"/>
    </xf>
    <xf numFmtId="0" fontId="22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0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/>
    <xf numFmtId="0" fontId="20" fillId="0" borderId="0" xfId="0" applyFont="1" applyAlignment="1">
      <alignment wrapText="1"/>
    </xf>
    <xf numFmtId="0" fontId="20" fillId="0" borderId="0" xfId="0" applyFont="1" applyAlignment="1"/>
    <xf numFmtId="179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horizontal="right" vertical="center"/>
    </xf>
    <xf numFmtId="179" fontId="21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82" fontId="22" fillId="0" borderId="0" xfId="0" applyNumberFormat="1" applyFont="1" applyAlignment="1">
      <alignment horizontal="right" vertical="center"/>
    </xf>
    <xf numFmtId="49" fontId="32" fillId="0" borderId="2" xfId="61" applyNumberFormat="1" applyFont="1" applyFill="1" applyBorder="1" applyAlignment="1">
      <alignment horizontal="center" vertical="center"/>
      <protection locked="0"/>
    </xf>
    <xf numFmtId="49" fontId="33" fillId="0" borderId="2" xfId="61" applyNumberFormat="1" applyFont="1" applyFill="1" applyBorder="1" applyAlignment="1">
      <alignment horizontal="center" vertical="center"/>
      <protection locked="0"/>
    </xf>
    <xf numFmtId="49" fontId="34" fillId="0" borderId="2" xfId="61" applyNumberFormat="1" applyFont="1" applyFill="1" applyBorder="1" applyAlignment="1">
      <alignment horizontal="center" vertical="center"/>
      <protection locked="0"/>
    </xf>
    <xf numFmtId="49" fontId="35" fillId="0" borderId="2" xfId="61" applyNumberFormat="1" applyFont="1" applyFill="1" applyBorder="1" applyAlignment="1">
      <alignment horizontal="center" vertical="center"/>
      <protection locked="0"/>
    </xf>
    <xf numFmtId="49" fontId="20" fillId="0" borderId="2" xfId="61" applyNumberFormat="1" applyFont="1" applyFill="1" applyBorder="1" applyAlignment="1" applyProtection="1">
      <alignment horizontal="center" vertical="center"/>
      <protection locked="0"/>
    </xf>
    <xf numFmtId="49" fontId="34" fillId="0" borderId="2" xfId="6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3" fontId="40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vertical="center"/>
    </xf>
    <xf numFmtId="1" fontId="20" fillId="0" borderId="2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vertical="center" wrapText="1"/>
    </xf>
    <xf numFmtId="183" fontId="30" fillId="0" borderId="0" xfId="0" applyNumberFormat="1" applyFont="1" applyFill="1" applyAlignment="1" applyProtection="1">
      <alignment horizontal="center" vertical="center" wrapText="1"/>
    </xf>
    <xf numFmtId="183" fontId="30" fillId="0" borderId="0" xfId="0" applyNumberFormat="1" applyFont="1" applyFill="1" applyBorder="1" applyAlignment="1" applyProtection="1">
      <alignment horizontal="center" vertical="center" wrapText="1"/>
    </xf>
    <xf numFmtId="184" fontId="22" fillId="0" borderId="0" xfId="0" applyNumberFormat="1" applyFont="1" applyFill="1" applyBorder="1" applyAlignment="1" applyProtection="1">
      <alignment horizontal="center" vertical="center" wrapText="1"/>
    </xf>
    <xf numFmtId="183" fontId="22" fillId="0" borderId="0" xfId="0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horizontal="center" vertical="center"/>
    </xf>
    <xf numFmtId="179" fontId="41" fillId="0" borderId="0" xfId="0" applyNumberFormat="1" applyFont="1" applyFill="1" applyAlignment="1">
      <alignment horizontal="center" vertical="center"/>
    </xf>
    <xf numFmtId="184" fontId="13" fillId="0" borderId="0" xfId="56" applyNumberFormat="1" applyFont="1" applyFill="1" applyAlignment="1">
      <alignment horizontal="center" vertical="center" wrapText="1"/>
    </xf>
    <xf numFmtId="184" fontId="10" fillId="0" borderId="0" xfId="56" applyNumberFormat="1" applyFont="1" applyFill="1" applyAlignment="1">
      <alignment horizontal="center" vertical="center" wrapText="1"/>
    </xf>
    <xf numFmtId="184" fontId="13" fillId="0" borderId="2" xfId="56" applyNumberFormat="1" applyFont="1" applyFill="1" applyBorder="1" applyAlignment="1">
      <alignment horizontal="center" vertical="center" wrapText="1"/>
    </xf>
    <xf numFmtId="184" fontId="10" fillId="0" borderId="2" xfId="56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0" fillId="0" borderId="0" xfId="56" applyFont="1" applyFill="1" applyBorder="1" applyAlignment="1"/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19" fillId="0" borderId="8" xfId="56" applyFont="1" applyFill="1" applyBorder="1" applyAlignment="1">
      <alignment horizontal="center" vertical="center"/>
    </xf>
    <xf numFmtId="0" fontId="19" fillId="0" borderId="8" xfId="56" applyFont="1" applyFill="1" applyBorder="1" applyAlignment="1">
      <alignment horizontal="center" vertical="center" wrapText="1"/>
    </xf>
    <xf numFmtId="0" fontId="19" fillId="0" borderId="6" xfId="56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/>
    </xf>
    <xf numFmtId="185" fontId="44" fillId="0" borderId="9" xfId="0" applyNumberFormat="1" applyFont="1" applyFill="1" applyBorder="1" applyAlignment="1">
      <alignment horizontal="right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/>
    </xf>
    <xf numFmtId="0" fontId="45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/>
    </xf>
    <xf numFmtId="0" fontId="45" fillId="0" borderId="1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/>
    <xf numFmtId="0" fontId="7" fillId="0" borderId="0" xfId="0" applyFont="1" applyFill="1" applyAlignment="1">
      <alignment horizontal="right"/>
    </xf>
    <xf numFmtId="0" fontId="38" fillId="0" borderId="12" xfId="0" applyFont="1" applyFill="1" applyBorder="1" applyAlignment="1" applyProtection="1">
      <alignment horizontal="center" vertical="center"/>
      <protection locked="0"/>
    </xf>
    <xf numFmtId="0" fontId="38" fillId="0" borderId="13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1" fontId="38" fillId="0" borderId="2" xfId="0" applyNumberFormat="1" applyFont="1" applyFill="1" applyBorder="1" applyAlignment="1" applyProtection="1">
      <alignment vertical="center"/>
      <protection locked="0"/>
    </xf>
    <xf numFmtId="184" fontId="46" fillId="0" borderId="2" xfId="0" applyNumberFormat="1" applyFont="1" applyFill="1" applyBorder="1" applyAlignment="1" applyProtection="1">
      <alignment horizontal="center" vertical="center"/>
      <protection locked="0"/>
    </xf>
    <xf numFmtId="1" fontId="37" fillId="0" borderId="2" xfId="0" applyNumberFormat="1" applyFont="1" applyFill="1" applyBorder="1" applyAlignment="1" applyProtection="1">
      <alignment horizontal="left" vertical="center"/>
      <protection locked="0"/>
    </xf>
    <xf numFmtId="184" fontId="47" fillId="0" borderId="2" xfId="0" applyNumberFormat="1" applyFont="1" applyFill="1" applyBorder="1" applyAlignment="1" applyProtection="1">
      <alignment horizontal="center" vertical="center"/>
      <protection locked="0"/>
    </xf>
    <xf numFmtId="1" fontId="37" fillId="0" borderId="2" xfId="0" applyNumberFormat="1" applyFont="1" applyFill="1" applyBorder="1" applyAlignment="1" applyProtection="1">
      <alignment vertical="center"/>
      <protection locked="0"/>
    </xf>
    <xf numFmtId="0" fontId="37" fillId="0" borderId="2" xfId="0" applyFont="1" applyFill="1" applyBorder="1" applyAlignment="1" applyProtection="1">
      <alignment horizontal="center" vertical="center"/>
      <protection locked="0"/>
    </xf>
    <xf numFmtId="0" fontId="37" fillId="0" borderId="2" xfId="0" applyNumberFormat="1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right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0" fontId="37" fillId="0" borderId="2" xfId="0" applyFont="1" applyFill="1" applyBorder="1" applyAlignment="1" applyProtection="1">
      <alignment vertical="center" wrapText="1"/>
      <protection locked="0"/>
    </xf>
    <xf numFmtId="0" fontId="37" fillId="0" borderId="2" xfId="0" applyFont="1" applyFill="1" applyBorder="1" applyAlignment="1" applyProtection="1">
      <alignment vertical="center"/>
      <protection locked="0"/>
    </xf>
    <xf numFmtId="0" fontId="48" fillId="0" borderId="0" xfId="53" applyFont="1" applyAlignment="1">
      <alignment vertical="center"/>
    </xf>
    <xf numFmtId="0" fontId="49" fillId="0" borderId="0" xfId="53" applyFont="1" applyAlignment="1">
      <alignment vertical="center"/>
    </xf>
    <xf numFmtId="177" fontId="48" fillId="0" borderId="0" xfId="53" applyNumberFormat="1" applyFont="1" applyAlignment="1">
      <alignment horizontal="right" vertical="center"/>
    </xf>
    <xf numFmtId="0" fontId="21" fillId="0" borderId="0" xfId="52" applyNumberFormat="1" applyFont="1" applyAlignment="1">
      <alignment horizontal="center" vertical="center"/>
    </xf>
    <xf numFmtId="177" fontId="21" fillId="0" borderId="0" xfId="52" applyNumberFormat="1" applyFont="1" applyAlignment="1">
      <alignment horizontal="center" vertical="center"/>
    </xf>
    <xf numFmtId="0" fontId="50" fillId="0" borderId="0" xfId="53" applyFont="1" applyAlignment="1">
      <alignment horizontal="center" vertical="center"/>
    </xf>
    <xf numFmtId="177" fontId="49" fillId="0" borderId="0" xfId="53" applyNumberFormat="1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49" fillId="0" borderId="2" xfId="53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48" fillId="0" borderId="2" xfId="53" applyFont="1" applyBorder="1" applyAlignment="1">
      <alignment vertical="center"/>
    </xf>
    <xf numFmtId="177" fontId="0" fillId="0" borderId="16" xfId="0" applyNumberFormat="1" applyBorder="1" applyAlignment="1">
      <alignment vertical="center" wrapText="1"/>
    </xf>
    <xf numFmtId="177" fontId="0" fillId="0" borderId="9" xfId="0" applyNumberFormat="1" applyBorder="1" applyAlignment="1">
      <alignment vertical="center" wrapText="1"/>
    </xf>
    <xf numFmtId="177" fontId="6" fillId="0" borderId="9" xfId="0" applyNumberFormat="1" applyFont="1" applyBorder="1" applyAlignment="1">
      <alignment vertical="center" wrapText="1"/>
    </xf>
    <xf numFmtId="179" fontId="37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vertical="center"/>
    </xf>
    <xf numFmtId="179" fontId="5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179" fontId="21" fillId="0" borderId="0" xfId="0" applyNumberFormat="1" applyFont="1" applyFill="1" applyAlignment="1">
      <alignment horizontal="center" vertical="center"/>
    </xf>
    <xf numFmtId="0" fontId="52" fillId="0" borderId="9" xfId="0" applyFont="1" applyFill="1" applyBorder="1" applyAlignment="1">
      <alignment horizontal="center" vertical="center" wrapText="1"/>
    </xf>
    <xf numFmtId="179" fontId="52" fillId="0" borderId="9" xfId="0" applyNumberFormat="1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left" vertical="center" wrapText="1"/>
    </xf>
    <xf numFmtId="179" fontId="43" fillId="0" borderId="9" xfId="0" applyNumberFormat="1" applyFont="1" applyFill="1" applyBorder="1" applyAlignment="1">
      <alignment horizontal="right" vertical="center" wrapText="1"/>
    </xf>
    <xf numFmtId="179" fontId="45" fillId="0" borderId="9" xfId="0" applyNumberFormat="1" applyFont="1" applyFill="1" applyBorder="1" applyAlignment="1">
      <alignment horizontal="right" vertical="center" wrapText="1"/>
    </xf>
    <xf numFmtId="179" fontId="37" fillId="0" borderId="0" xfId="0" applyNumberFormat="1" applyFont="1" applyFill="1" applyAlignment="1">
      <alignment vertical="center"/>
    </xf>
    <xf numFmtId="49" fontId="45" fillId="0" borderId="9" xfId="0" applyNumberFormat="1" applyFont="1" applyFill="1" applyBorder="1" applyAlignment="1">
      <alignment horizontal="left" vertical="center" wrapText="1"/>
    </xf>
    <xf numFmtId="49" fontId="45" fillId="0" borderId="2" xfId="0" applyNumberFormat="1" applyFont="1" applyFill="1" applyBorder="1" applyAlignment="1">
      <alignment horizontal="left" vertical="center" wrapText="1"/>
    </xf>
    <xf numFmtId="49" fontId="37" fillId="0" borderId="2" xfId="0" applyNumberFormat="1" applyFont="1" applyFill="1" applyBorder="1" applyAlignment="1">
      <alignment vertical="center"/>
    </xf>
    <xf numFmtId="0" fontId="38" fillId="0" borderId="2" xfId="0" applyFont="1" applyFill="1" applyBorder="1" applyAlignment="1">
      <alignment horizontal="distributed" vertical="center"/>
    </xf>
    <xf numFmtId="179" fontId="53" fillId="0" borderId="2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11" fillId="0" borderId="0" xfId="58" applyFont="1" applyFill="1" applyAlignment="1">
      <alignment horizontal="left" vertical="center"/>
    </xf>
    <xf numFmtId="0" fontId="54" fillId="0" borderId="0" xfId="58" applyFont="1" applyFill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179" fontId="38" fillId="0" borderId="2" xfId="0" applyNumberFormat="1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left" vertical="center"/>
    </xf>
    <xf numFmtId="179" fontId="55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0" fontId="56" fillId="0" borderId="2" xfId="0" applyFont="1" applyFill="1" applyBorder="1" applyAlignment="1">
      <alignment vertical="center"/>
    </xf>
    <xf numFmtId="0" fontId="37" fillId="0" borderId="17" xfId="0" applyFont="1" applyFill="1" applyBorder="1" applyAlignment="1">
      <alignment horizontal="left" vertical="center" wrapText="1"/>
    </xf>
    <xf numFmtId="179" fontId="11" fillId="0" borderId="0" xfId="58" applyNumberFormat="1" applyFont="1" applyFill="1" applyAlignment="1">
      <alignment horizontal="left" vertical="center"/>
    </xf>
    <xf numFmtId="179" fontId="54" fillId="0" borderId="0" xfId="58" applyNumberFormat="1" applyFont="1" applyFill="1" applyAlignment="1">
      <alignment horizontal="center" vertical="center"/>
    </xf>
    <xf numFmtId="179" fontId="37" fillId="0" borderId="0" xfId="0" applyNumberFormat="1" applyFont="1" applyFill="1" applyAlignment="1">
      <alignment horizontal="right" vertical="center"/>
    </xf>
    <xf numFmtId="0" fontId="37" fillId="0" borderId="0" xfId="0" applyFont="1" applyFill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7" fillId="0" borderId="0" xfId="0" applyFont="1" applyFill="1" applyAlignment="1" applyProtection="1">
      <alignment horizontal="center" vertical="center" wrapText="1"/>
      <protection locked="0"/>
    </xf>
    <xf numFmtId="179" fontId="17" fillId="0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Fill="1" applyAlignment="1" applyProtection="1">
      <alignment vertical="center" wrapText="1"/>
      <protection locked="0"/>
    </xf>
    <xf numFmtId="179" fontId="7" fillId="0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Fill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7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Fill="1" applyBorder="1" applyAlignment="1" applyProtection="1">
      <alignment vertical="center" wrapText="1"/>
      <protection locked="0"/>
    </xf>
    <xf numFmtId="1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2" xfId="62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 applyProtection="1">
      <alignment vertical="center" wrapText="1"/>
      <protection locked="0"/>
    </xf>
    <xf numFmtId="1" fontId="7" fillId="0" borderId="2" xfId="0" applyNumberFormat="1" applyFont="1" applyFill="1" applyBorder="1" applyAlignment="1" applyProtection="1">
      <alignment vertical="center" wrapText="1"/>
      <protection locked="0"/>
    </xf>
    <xf numFmtId="0" fontId="57" fillId="0" borderId="2" xfId="0" applyFont="1" applyFill="1" applyBorder="1" applyAlignment="1" applyProtection="1">
      <alignment horizontal="center" vertical="center" wrapText="1"/>
      <protection locked="0"/>
    </xf>
    <xf numFmtId="179" fontId="5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Alignment="1"/>
    <xf numFmtId="0" fontId="0" fillId="0" borderId="0" xfId="50" applyAlignment="1"/>
    <xf numFmtId="0" fontId="0" fillId="0" borderId="0" xfId="50" applyAlignment="1">
      <alignment horizontal="center" vertical="center"/>
    </xf>
    <xf numFmtId="49" fontId="0" fillId="0" borderId="0" xfId="50" applyNumberFormat="1" applyAlignment="1"/>
    <xf numFmtId="0" fontId="59" fillId="0" borderId="0" xfId="50" applyFont="1" applyAlignment="1">
      <alignment horizontal="center"/>
    </xf>
    <xf numFmtId="0" fontId="59" fillId="0" borderId="0" xfId="50" applyFont="1" applyAlignment="1"/>
    <xf numFmtId="0" fontId="0" fillId="0" borderId="0" xfId="50" applyFill="1" applyAlignment="1"/>
    <xf numFmtId="0" fontId="4" fillId="0" borderId="2" xfId="50" applyFont="1" applyFill="1" applyBorder="1" applyAlignment="1">
      <alignment horizontal="right"/>
    </xf>
    <xf numFmtId="0" fontId="4" fillId="0" borderId="2" xfId="50" applyFont="1" applyFill="1" applyBorder="1" applyAlignment="1"/>
    <xf numFmtId="49" fontId="4" fillId="0" borderId="0" xfId="50" applyNumberFormat="1" applyFont="1" applyAlignment="1">
      <alignment horizontal="center" vertical="center"/>
    </xf>
    <xf numFmtId="49" fontId="4" fillId="0" borderId="0" xfId="50" applyNumberFormat="1" applyFont="1" applyAlignment="1">
      <alignment horizontal="center"/>
    </xf>
    <xf numFmtId="0" fontId="4" fillId="0" borderId="2" xfId="50" applyFont="1" applyBorder="1" applyAlignment="1">
      <alignment horizontal="right"/>
    </xf>
    <xf numFmtId="0" fontId="4" fillId="0" borderId="2" xfId="50" applyFont="1" applyBorder="1" applyAlignment="1"/>
    <xf numFmtId="0" fontId="0" fillId="0" borderId="2" xfId="50" applyBorder="1" applyAlignment="1"/>
    <xf numFmtId="0" fontId="4" fillId="0" borderId="0" xfId="50" applyFont="1" applyAlignment="1">
      <alignment horizontal="center" vertical="center"/>
    </xf>
    <xf numFmtId="49" fontId="4" fillId="0" borderId="0" xfId="50" applyNumberFormat="1" applyFont="1" applyAlignme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定)打印版(20140430)2014年综合预算汇总(0507最终定稿)5.11改非义教" xfId="49"/>
    <cellStyle name="常规_2017年预算（参阅资料）12.12修改(3)" xfId="50"/>
    <cellStyle name="常规_2008年专项预算" xfId="51"/>
    <cellStyle name="百分比 2" xfId="52"/>
    <cellStyle name="常规_管委会2016年部门预算公开" xfId="53"/>
    <cellStyle name="常规_(市本级）2014资本经营预算表" xfId="54"/>
    <cellStyle name="常规_Sheet2" xfId="55"/>
    <cellStyle name="常规 2 2" xfId="56"/>
    <cellStyle name="常规 2" xfId="57"/>
    <cellStyle name="常规 3" xfId="58"/>
    <cellStyle name="常规_(1)2004年财政收支计划表" xfId="59"/>
    <cellStyle name="常规_【市本级】" xfId="60"/>
    <cellStyle name="常规_功能分类1212zhangl" xfId="61"/>
    <cellStyle name="常规_2011年全省结算汇总表2012(1).03.28定稿" xfId="62"/>
  </cellStyles>
  <dxfs count="2">
    <dxf>
      <font>
        <b val="0"/>
        <i val="0"/>
        <color indexed="9"/>
      </font>
    </dxf>
    <dxf>
      <fill>
        <patternFill patternType="solid">
          <bgColor theme="8" tint="0.799981688894314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a258113664\FileStorage\File\2022-09\2.2021&#24180;&#22320;&#26041;&#36130;&#25919;&#39044;&#31639;&#34920;&#65288;&#24102;&#20844;&#24335;&#65292;&#20197;&#27492;&#20026;&#20934;&#65289;(&#26032;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9;&#32593;\F&#65306;\2024&#24180;\4&#12289;&#30465;&#21381;&#20219;&#21153;\&#12304;3.20&#12305;&#27719;&#24635;&#25919;&#24220;&#39044;&#31639;\&#65288;&#27492;&#20221;&#20026;&#20934;&#65289;4306_&#23731;&#38451;&#24066;_&#27719;&#24635;_&#20154;&#22823;&#25209;&#22797;&#39044;&#31639;&#25253;&#34920;_20240320+14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内置数据"/>
      <sheetName val="目录"/>
      <sheetName val="表一"/>
      <sheetName val="表二"/>
      <sheetName val="表三"/>
      <sheetName val="表四"/>
      <sheetName val="表五"/>
      <sheetName val="表六 (1)"/>
      <sheetName val="表六 (2)"/>
      <sheetName val="表七 (1)"/>
      <sheetName val="表七 (2)"/>
      <sheetName val="表八"/>
      <sheetName val="表九"/>
      <sheetName val="表十"/>
      <sheetName val="表十一"/>
      <sheetName val="表十二"/>
      <sheetName val="表十三"/>
      <sheetName val="表十四"/>
      <sheetName val="表三（汇总使用）"/>
      <sheetName val="表九（汇总使用）"/>
      <sheetName val="表十一（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D15" sqref="D15"/>
    </sheetView>
  </sheetViews>
  <sheetFormatPr defaultColWidth="9" defaultRowHeight="14.25" outlineLevelCol="6"/>
  <cols>
    <col min="1" max="1" width="12.5" style="294" customWidth="1"/>
    <col min="2" max="3" width="9" style="294"/>
    <col min="4" max="4" width="40.625" style="294" customWidth="1"/>
    <col min="5" max="5" width="34" style="294" customWidth="1"/>
    <col min="6" max="6" width="13.25" style="295" customWidth="1"/>
    <col min="7" max="7" width="8.375" style="296" customWidth="1"/>
    <col min="8" max="16384" width="9" style="294"/>
  </cols>
  <sheetData>
    <row r="1" ht="22.5" customHeight="1" spans="1:7">
      <c r="A1" s="297" t="s">
        <v>0</v>
      </c>
      <c r="B1" s="297"/>
      <c r="C1" s="297"/>
      <c r="D1" s="297"/>
      <c r="E1" s="298"/>
      <c r="F1" s="298"/>
      <c r="G1" s="297"/>
    </row>
    <row r="2" spans="1:7">
      <c r="A2" s="299"/>
      <c r="B2" s="299"/>
      <c r="C2" s="299"/>
      <c r="D2" s="299"/>
    </row>
    <row r="3" s="293" customFormat="1" ht="35" customHeight="1" spans="1:7">
      <c r="A3" s="300" t="s">
        <v>1</v>
      </c>
      <c r="B3" s="301" t="str">
        <f>表一2025年汨罗市一般公共预算收支总表!A2</f>
        <v>2025年汨罗市一般公共预算收支预算总表</v>
      </c>
      <c r="C3" s="301"/>
      <c r="D3" s="301"/>
      <c r="F3" s="302"/>
      <c r="G3" s="303"/>
    </row>
    <row r="4" s="293" customFormat="1" ht="35" customHeight="1" spans="1:7">
      <c r="A4" s="300" t="s">
        <v>2</v>
      </c>
      <c r="B4" s="301" t="str">
        <f>表二2025年汨罗市一般公共预算收入表!A2</f>
        <v>2025年汨罗市一般公共预算收入表</v>
      </c>
      <c r="C4" s="301"/>
      <c r="D4" s="301"/>
      <c r="F4" s="302"/>
      <c r="G4" s="303"/>
    </row>
    <row r="5" s="293" customFormat="1" ht="35" customHeight="1" spans="1:7">
      <c r="A5" s="300" t="s">
        <v>3</v>
      </c>
      <c r="B5" s="301" t="str">
        <f>表三2025年汨罗市一般公共预算支出表!A2</f>
        <v>2025年汨罗市一般公共预算支出表</v>
      </c>
      <c r="C5" s="301"/>
      <c r="D5" s="301"/>
      <c r="F5" s="302"/>
      <c r="G5" s="303"/>
    </row>
    <row r="6" s="293" customFormat="1" ht="35" customHeight="1" spans="1:7">
      <c r="A6" s="300" t="s">
        <v>4</v>
      </c>
      <c r="B6" s="301" t="str">
        <f>表四2025年汨罗市一般公共预算本级收入表!A2</f>
        <v>2025年汨罗市一般公共预算本级收入表</v>
      </c>
      <c r="C6" s="301"/>
      <c r="D6" s="301"/>
      <c r="F6" s="302"/>
      <c r="G6" s="303"/>
    </row>
    <row r="7" s="293" customFormat="1" ht="35" customHeight="1" spans="1:7">
      <c r="A7" s="300" t="s">
        <v>5</v>
      </c>
      <c r="B7" s="301" t="str">
        <f>'表五2025年汨罗市一般公共预算本级支出表 '!A2</f>
        <v>2025年汨罗市一般公共预算本级支出表</v>
      </c>
      <c r="C7" s="301"/>
      <c r="D7" s="301"/>
      <c r="F7" s="302"/>
      <c r="G7" s="303"/>
    </row>
    <row r="8" s="293" customFormat="1" ht="35" customHeight="1" spans="1:7">
      <c r="A8" s="300" t="s">
        <v>6</v>
      </c>
      <c r="B8" s="301" t="str">
        <f>'表六2025年汨罗市一般公共预算本级支出表（功能分类）'!A2</f>
        <v>2025年汨罗市一般公共预算本级支出表（功能分类）</v>
      </c>
      <c r="C8" s="301"/>
      <c r="D8" s="301"/>
      <c r="F8" s="302"/>
      <c r="G8" s="303"/>
    </row>
    <row r="9" s="293" customFormat="1" ht="35" customHeight="1" spans="1:7">
      <c r="A9" s="300" t="s">
        <v>7</v>
      </c>
      <c r="B9" s="301" t="str">
        <f>'表七2025汨罗市一般公共预算基本支出预算表（经济分类）'!A2</f>
        <v>2025年汨罗市一般公共预算基本支出表（经济分类）</v>
      </c>
      <c r="C9" s="301"/>
      <c r="D9" s="301"/>
      <c r="F9" s="302"/>
      <c r="G9" s="303"/>
    </row>
    <row r="10" s="293" customFormat="1" ht="35" customHeight="1" spans="1:7">
      <c r="A10" s="304" t="s">
        <v>8</v>
      </c>
      <c r="B10" s="305" t="str">
        <f>表八2025年汨罗市一般公共预算本级基本支出表!A2</f>
        <v>2025年汨罗市一般公共预算本级基本支出表（经济分类）</v>
      </c>
      <c r="C10" s="305"/>
      <c r="D10" s="305"/>
      <c r="F10" s="302"/>
      <c r="G10" s="303"/>
    </row>
    <row r="11" s="293" customFormat="1" ht="35" customHeight="1" spans="1:7">
      <c r="A11" s="304" t="s">
        <v>9</v>
      </c>
      <c r="B11" s="305" t="str">
        <f>表九2025年汨罗市一般公共预算税收返还和转移支付表!A2</f>
        <v>2025年汨罗市一般公共预算税收返还和转移支付表</v>
      </c>
      <c r="C11" s="305"/>
      <c r="D11" s="305"/>
      <c r="F11" s="302"/>
      <c r="G11" s="303"/>
    </row>
    <row r="12" s="293" customFormat="1" ht="35" customHeight="1" spans="1:7">
      <c r="A12" s="304" t="s">
        <v>10</v>
      </c>
      <c r="B12" s="305" t="str">
        <f>'表十2025年汨罗市一般公共预算专项转移支付表（分项目）'!A2</f>
        <v>2025年汨罗市一般公共预算专项转移支付表（分项目）</v>
      </c>
      <c r="C12" s="305"/>
      <c r="D12" s="305"/>
      <c r="F12" s="302"/>
      <c r="G12" s="303"/>
    </row>
    <row r="13" s="293" customFormat="1" ht="35" customHeight="1" spans="1:7">
      <c r="A13" s="304" t="s">
        <v>11</v>
      </c>
      <c r="B13" s="305" t="str">
        <f>'表十一2025年汨罗市一般公共预算专项转移支付表(分地区)'!A2</f>
        <v>2025年汨罗市一般公共预算专项转移支付表（分地区）</v>
      </c>
      <c r="C13" s="305"/>
      <c r="D13" s="305"/>
      <c r="F13" s="302"/>
      <c r="G13" s="303"/>
    </row>
    <row r="14" s="293" customFormat="1" ht="35" customHeight="1" spans="1:7">
      <c r="A14" s="304" t="s">
        <v>12</v>
      </c>
      <c r="B14" s="305" t="str">
        <f>表十二2025年汨罗市政府性基金预算收入表!A2</f>
        <v>2025年汨罗市政府性基金预算收入表</v>
      </c>
      <c r="C14" s="305"/>
      <c r="D14" s="305"/>
      <c r="F14" s="302"/>
      <c r="G14" s="303"/>
    </row>
    <row r="15" s="293" customFormat="1" ht="35" customHeight="1" spans="1:7">
      <c r="A15" s="304" t="s">
        <v>13</v>
      </c>
      <c r="B15" s="305" t="str">
        <f>表十三2025年汨罗市政府性基金预算支出表!A2</f>
        <v>2025年汨罗市政府性基金预算支出表</v>
      </c>
      <c r="C15" s="305"/>
      <c r="D15" s="305"/>
      <c r="F15" s="302"/>
      <c r="G15" s="303"/>
    </row>
    <row r="16" s="293" customFormat="1" ht="35" customHeight="1" spans="1:7">
      <c r="A16" s="304" t="s">
        <v>14</v>
      </c>
      <c r="B16" s="305" t="str">
        <f>表十四2025年汨罗市本级政府性基金预算收入表!A2</f>
        <v>2025年汨罗市本级政府性基金预算收入表</v>
      </c>
      <c r="C16" s="305"/>
      <c r="D16" s="305"/>
      <c r="F16" s="302"/>
      <c r="G16" s="303"/>
    </row>
    <row r="17" s="293" customFormat="1" ht="35" customHeight="1" spans="1:7">
      <c r="A17" s="304" t="s">
        <v>15</v>
      </c>
      <c r="B17" s="305" t="str">
        <f>表十五2025年汨罗市本级政府性基金预算支出表!A2</f>
        <v>2025年汨罗市本级政府性基金预算支出表</v>
      </c>
      <c r="C17" s="305"/>
      <c r="D17" s="305"/>
      <c r="F17" s="302"/>
      <c r="G17" s="303"/>
    </row>
    <row r="18" s="293" customFormat="1" ht="35" customHeight="1" spans="1:7">
      <c r="A18" s="304" t="s">
        <v>16</v>
      </c>
      <c r="B18" s="305" t="str">
        <f>'表十六2025年汨罗市政府性基金转移支付预算情况表 (分项目)'!A2</f>
        <v>2025年汨罗市政府性基金转移支付预算情况表（分项目）</v>
      </c>
      <c r="C18" s="305"/>
      <c r="D18" s="305"/>
      <c r="F18" s="302"/>
      <c r="G18" s="303"/>
    </row>
    <row r="19" s="293" customFormat="1" ht="35" customHeight="1" spans="1:7">
      <c r="A19" s="304" t="s">
        <v>17</v>
      </c>
      <c r="B19" s="305" t="str">
        <f>'表十七2025汨罗市政府性基金转移支付预算情况表 (分地区)'!A2</f>
        <v>2025年汨罗市政府性基金转移支付预算情况表（分地区）</v>
      </c>
      <c r="C19" s="305"/>
      <c r="D19" s="305"/>
      <c r="F19" s="302"/>
      <c r="G19" s="303"/>
    </row>
    <row r="20" s="293" customFormat="1" ht="35" customHeight="1" spans="1:7">
      <c r="A20" s="304" t="s">
        <v>18</v>
      </c>
      <c r="B20" s="305" t="str">
        <f>表十八2025年汨罗市国有资本经营预算收入表!A2</f>
        <v>2025年汨罗市国有资本预算收入预算表</v>
      </c>
      <c r="C20" s="306"/>
      <c r="D20" s="306"/>
      <c r="E20" s="294"/>
      <c r="F20" s="302"/>
      <c r="G20" s="303"/>
    </row>
    <row r="21" s="293" customFormat="1" ht="35" customHeight="1" spans="1:7">
      <c r="A21" s="304" t="s">
        <v>19</v>
      </c>
      <c r="B21" s="305" t="str">
        <f>表十九2025年汨罗市国有资本经营预算支出表!A2</f>
        <v>2025年汨罗市国有资本经营预算支出表</v>
      </c>
      <c r="C21" s="306"/>
      <c r="D21" s="306"/>
      <c r="E21" s="294"/>
      <c r="F21" s="307"/>
      <c r="G21" s="308"/>
    </row>
    <row r="22" s="293" customFormat="1" ht="35" customHeight="1" spans="1:7">
      <c r="A22" s="304" t="s">
        <v>20</v>
      </c>
      <c r="B22" s="305" t="str">
        <f>表二十2025年汨罗市本级国有资本经营预算收入表!A2</f>
        <v>2025年汨罗市本级国有资本经营预算收入表</v>
      </c>
      <c r="C22" s="306"/>
      <c r="D22" s="306"/>
      <c r="E22" s="294"/>
      <c r="F22" s="307"/>
      <c r="G22" s="308"/>
    </row>
    <row r="23" s="293" customFormat="1" ht="35" customHeight="1" spans="1:7">
      <c r="A23" s="304" t="s">
        <v>21</v>
      </c>
      <c r="B23" s="305" t="str">
        <f>表二十一2025年汨罗市本级国有资本经营预算支出表!A2</f>
        <v>2025年汨罗市本级国有资本经营预算支出表</v>
      </c>
      <c r="C23" s="306"/>
      <c r="D23" s="306"/>
      <c r="E23" s="294"/>
      <c r="F23" s="307"/>
      <c r="G23" s="308"/>
    </row>
    <row r="24" ht="35" customHeight="1" spans="1:7">
      <c r="A24" s="304" t="s">
        <v>22</v>
      </c>
      <c r="B24" s="305" t="str">
        <f>'表二十二汨罗市国有资本经营预算转移支付预算情况表 （分项目）'!A2</f>
        <v>2025年汨罗市国有资本经营预算转移支付表
（分项目）</v>
      </c>
      <c r="C24" s="306"/>
      <c r="D24" s="306"/>
    </row>
    <row r="25" ht="35" customHeight="1" spans="1:7">
      <c r="A25" s="304" t="s">
        <v>23</v>
      </c>
      <c r="B25" s="305" t="str">
        <f>'二十三汨罗市国有资本经营预算转移支付预算情况表 （分地区）'!A2</f>
        <v>2025年汨罗市国有资本经营预算转移支付表
（分地区）</v>
      </c>
      <c r="C25" s="306"/>
      <c r="D25" s="306"/>
    </row>
    <row r="26" ht="35" customHeight="1" spans="1:7">
      <c r="A26" s="304" t="s">
        <v>24</v>
      </c>
      <c r="B26" s="305" t="str">
        <f>表二十四2025年汨罗市社会保险基金收入表!A2</f>
        <v>2025年汨罗市社会保险基金收入表</v>
      </c>
      <c r="C26" s="306"/>
      <c r="D26" s="306"/>
    </row>
    <row r="27" ht="35" customHeight="1" spans="1:7">
      <c r="A27" s="304" t="s">
        <v>25</v>
      </c>
      <c r="B27" s="305" t="str">
        <f>表二十五2025年汨罗市社会保险基金支出表!A2</f>
        <v>2025年汨罗市社会保险基金支出表</v>
      </c>
      <c r="C27" s="306"/>
      <c r="D27" s="306"/>
    </row>
    <row r="28" ht="30" customHeight="1" spans="1:7">
      <c r="A28" s="304" t="s">
        <v>26</v>
      </c>
      <c r="B28" s="306" t="str">
        <f>表二十六2024年汨罗市政府一般债务限额和余额情况表!A2</f>
        <v>2024年汨罗市地方政府一般债务限额和余额情况表</v>
      </c>
      <c r="C28" s="306"/>
      <c r="D28" s="306"/>
    </row>
    <row r="29" ht="30" customHeight="1" spans="1:7">
      <c r="A29" s="304" t="s">
        <v>27</v>
      </c>
      <c r="B29" s="306" t="str">
        <f>表二十七2024年汨罗市政府专项债务限额和余额情况表!A2</f>
        <v>2024年汨罗市地方政府专项债务限额和余额情况表</v>
      </c>
      <c r="C29" s="306"/>
      <c r="D29" s="306"/>
    </row>
    <row r="30" ht="29" customHeight="1" spans="1:7">
      <c r="A30" s="304" t="s">
        <v>28</v>
      </c>
      <c r="B30" s="306" t="str">
        <f>表二十八2024年度地方政府债券发行及还本付息表!A2</f>
        <v>2024年汨罗市地方政府债券发行及还本付息表</v>
      </c>
      <c r="C30" s="306"/>
      <c r="D30" s="306"/>
      <c r="F30"/>
    </row>
    <row r="31" ht="29" customHeight="1" spans="1:7">
      <c r="A31" s="304" t="s">
        <v>29</v>
      </c>
      <c r="B31" s="306" t="str">
        <f>表二十九2025年地方政府债券还本付息预算表!A2</f>
        <v>2025年汨罗市地方政府债券还本付息预算表</v>
      </c>
      <c r="C31" s="306"/>
      <c r="D31" s="306"/>
    </row>
    <row r="32" ht="29" customHeight="1" spans="1:7">
      <c r="A32" s="304" t="s">
        <v>30</v>
      </c>
      <c r="B32" s="306" t="str">
        <f>表三十2025年“三公”经费预算表!A2</f>
        <v>2025年汨罗市“三公”经费预算表</v>
      </c>
      <c r="C32" s="306"/>
      <c r="D32" s="306"/>
    </row>
  </sheetData>
  <mergeCells count="2">
    <mergeCell ref="A1:D1"/>
    <mergeCell ref="F29:F30"/>
  </mergeCells>
  <pageMargins left="0.74990626395218" right="0.511805555555556" top="0.999874956025852" bottom="0.999874956025852" header="0.499937478012926" footer="0.499937478012926"/>
  <pageSetup paperSize="9" firstPageNumber="0" orientation="portrait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showGridLines="0" showZeros="0" workbookViewId="0">
      <pane ySplit="5" topLeftCell="A36" activePane="bottomLeft" state="frozen"/>
      <selection/>
      <selection pane="bottomLeft" activeCell="B8" sqref="B15 B51 B8"/>
    </sheetView>
  </sheetViews>
  <sheetFormatPr defaultColWidth="9" defaultRowHeight="13.5" outlineLevelCol="4"/>
  <cols>
    <col min="1" max="1" width="58.625" style="195" customWidth="1"/>
    <col min="2" max="2" width="21" style="196" customWidth="1"/>
    <col min="3" max="4" width="12.625" style="195"/>
    <col min="5" max="5" width="9" style="195" hidden="1" customWidth="1"/>
    <col min="6" max="16384" width="9" style="195"/>
  </cols>
  <sheetData>
    <row r="1" ht="18" customHeight="1" spans="1:2">
      <c r="A1" s="166" t="s">
        <v>1023</v>
      </c>
      <c r="B1" s="167"/>
    </row>
    <row r="2" s="193" customFormat="1" ht="20.25" spans="1:2">
      <c r="A2" s="168" t="s">
        <v>1024</v>
      </c>
      <c r="B2" s="168"/>
    </row>
    <row r="3" ht="20.25" customHeight="1" spans="1:2">
      <c r="A3" s="197"/>
      <c r="B3" s="198" t="s">
        <v>33</v>
      </c>
    </row>
    <row r="4" ht="31.5" customHeight="1" spans="1:2">
      <c r="A4" s="199" t="s">
        <v>34</v>
      </c>
      <c r="B4" s="200"/>
    </row>
    <row r="5" ht="21.9" customHeight="1" spans="1:2">
      <c r="A5" s="201" t="s">
        <v>36</v>
      </c>
      <c r="B5" s="201" t="s">
        <v>37</v>
      </c>
    </row>
    <row r="6" ht="20.1" customHeight="1" spans="1:2">
      <c r="A6" s="202" t="s">
        <v>1025</v>
      </c>
      <c r="B6" s="203">
        <f>B7</f>
        <v>299700</v>
      </c>
    </row>
    <row r="7" ht="20.1" customHeight="1" spans="1:2">
      <c r="A7" s="204" t="s">
        <v>1026</v>
      </c>
      <c r="B7" s="205">
        <f>B8+B15+B51</f>
        <v>299700</v>
      </c>
    </row>
    <row r="8" ht="20.1" customHeight="1" spans="1:2">
      <c r="A8" s="204" t="s">
        <v>1027</v>
      </c>
      <c r="B8" s="205">
        <f>SUM(B9:B14)</f>
        <v>4970</v>
      </c>
    </row>
    <row r="9" ht="20.1" customHeight="1" spans="1:2">
      <c r="A9" s="206" t="s">
        <v>1028</v>
      </c>
      <c r="B9" s="188">
        <v>2117</v>
      </c>
    </row>
    <row r="10" ht="20.1" customHeight="1" spans="1:2">
      <c r="A10" s="206" t="s">
        <v>1029</v>
      </c>
      <c r="B10" s="188">
        <v>1137</v>
      </c>
    </row>
    <row r="11" ht="20.1" customHeight="1" spans="1:2">
      <c r="A11" s="206" t="s">
        <v>1030</v>
      </c>
      <c r="B11" s="188">
        <v>686</v>
      </c>
    </row>
    <row r="12" ht="20.1" customHeight="1" spans="1:2">
      <c r="A12" s="206" t="s">
        <v>1031</v>
      </c>
      <c r="B12" s="188"/>
    </row>
    <row r="13" ht="20.1" customHeight="1" spans="1:2">
      <c r="A13" s="206" t="s">
        <v>1032</v>
      </c>
      <c r="B13" s="188"/>
    </row>
    <row r="14" ht="20.1" customHeight="1" spans="1:2">
      <c r="A14" s="206" t="s">
        <v>1033</v>
      </c>
      <c r="B14" s="188">
        <v>1030</v>
      </c>
    </row>
    <row r="15" ht="20.1" customHeight="1" spans="1:2">
      <c r="A15" s="206" t="s">
        <v>1034</v>
      </c>
      <c r="B15" s="205">
        <f>SUM(B16:B50)</f>
        <v>242889</v>
      </c>
    </row>
    <row r="16" ht="20.1" customHeight="1" spans="1:2">
      <c r="A16" s="206" t="s">
        <v>1035</v>
      </c>
      <c r="B16" s="207"/>
    </row>
    <row r="17" ht="20.1" customHeight="1" spans="1:5">
      <c r="A17" s="208" t="s">
        <v>1036</v>
      </c>
      <c r="B17" s="188">
        <v>58576</v>
      </c>
      <c r="E17" s="209">
        <v>21940</v>
      </c>
    </row>
    <row r="18" ht="20.1" customHeight="1" spans="1:5">
      <c r="A18" s="210" t="s">
        <v>1037</v>
      </c>
      <c r="B18" s="188">
        <v>20464</v>
      </c>
      <c r="E18" s="209">
        <v>6558</v>
      </c>
    </row>
    <row r="19" ht="20.1" customHeight="1" spans="1:5">
      <c r="A19" s="210" t="s">
        <v>1038</v>
      </c>
      <c r="B19" s="188">
        <v>2950</v>
      </c>
      <c r="E19" s="209">
        <v>3789</v>
      </c>
    </row>
    <row r="20" ht="20.1" customHeight="1" spans="1:5">
      <c r="A20" s="210" t="s">
        <v>1039</v>
      </c>
      <c r="B20" s="188"/>
      <c r="E20" s="209"/>
    </row>
    <row r="21" ht="20.1" customHeight="1" spans="1:5">
      <c r="A21" s="210" t="s">
        <v>1040</v>
      </c>
      <c r="B21" s="188">
        <v>367</v>
      </c>
      <c r="E21" s="209">
        <v>248</v>
      </c>
    </row>
    <row r="22" ht="20.1" customHeight="1" spans="1:5">
      <c r="A22" s="210" t="s">
        <v>1041</v>
      </c>
      <c r="B22" s="188">
        <v>4684</v>
      </c>
      <c r="E22" s="209">
        <v>2227</v>
      </c>
    </row>
    <row r="23" ht="20.1" customHeight="1" spans="1:5">
      <c r="A23" s="210" t="s">
        <v>1042</v>
      </c>
      <c r="B23" s="188"/>
      <c r="E23" s="209"/>
    </row>
    <row r="24" ht="20.1" customHeight="1" spans="1:5">
      <c r="A24" s="210" t="s">
        <v>1043</v>
      </c>
      <c r="B24" s="188">
        <v>15121</v>
      </c>
      <c r="E24" s="209">
        <v>8852</v>
      </c>
    </row>
    <row r="25" ht="20.1" customHeight="1" spans="1:5">
      <c r="A25" s="210" t="s">
        <v>1044</v>
      </c>
      <c r="B25" s="188">
        <v>2868</v>
      </c>
      <c r="E25" s="209">
        <v>1065</v>
      </c>
    </row>
    <row r="26" ht="20.1" customHeight="1" spans="1:5">
      <c r="A26" s="210" t="s">
        <v>1045</v>
      </c>
      <c r="B26" s="188"/>
      <c r="E26" s="209"/>
    </row>
    <row r="27" ht="20.1" customHeight="1" spans="1:5">
      <c r="A27" s="210" t="s">
        <v>1046</v>
      </c>
      <c r="B27" s="188"/>
      <c r="E27" s="209"/>
    </row>
    <row r="28" ht="20.1" customHeight="1" spans="1:5">
      <c r="A28" s="210" t="s">
        <v>1047</v>
      </c>
      <c r="B28" s="188"/>
      <c r="E28" s="209"/>
    </row>
    <row r="29" ht="20.1" customHeight="1" spans="1:5">
      <c r="A29" s="211" t="s">
        <v>1048</v>
      </c>
      <c r="B29" s="188"/>
      <c r="E29" s="209"/>
    </row>
    <row r="30" ht="20.1" customHeight="1" spans="1:5">
      <c r="A30" s="211" t="s">
        <v>1049</v>
      </c>
      <c r="B30" s="188"/>
      <c r="E30" s="209"/>
    </row>
    <row r="31" ht="20.1" customHeight="1" spans="1:5">
      <c r="A31" s="211" t="s">
        <v>1050</v>
      </c>
      <c r="B31" s="188"/>
      <c r="E31" s="209"/>
    </row>
    <row r="32" ht="20.1" customHeight="1" spans="1:5">
      <c r="A32" s="211" t="s">
        <v>1051</v>
      </c>
      <c r="B32" s="188">
        <v>1466</v>
      </c>
      <c r="E32" s="209"/>
    </row>
    <row r="33" ht="20.1" customHeight="1" spans="1:5">
      <c r="A33" s="211" t="s">
        <v>1052</v>
      </c>
      <c r="B33" s="188">
        <v>12382</v>
      </c>
      <c r="E33" s="209">
        <v>6145</v>
      </c>
    </row>
    <row r="34" ht="20.1" customHeight="1" spans="1:5">
      <c r="A34" s="211" t="s">
        <v>1053</v>
      </c>
      <c r="B34" s="188"/>
      <c r="E34" s="209"/>
    </row>
    <row r="35" ht="20.1" customHeight="1" spans="1:5">
      <c r="A35" s="211" t="s">
        <v>1054</v>
      </c>
      <c r="B35" s="188">
        <v>1582</v>
      </c>
      <c r="E35" s="209">
        <v>264</v>
      </c>
    </row>
    <row r="36" ht="20.1" customHeight="1" spans="1:5">
      <c r="A36" s="211" t="s">
        <v>1055</v>
      </c>
      <c r="B36" s="188">
        <v>42076</v>
      </c>
      <c r="E36" s="209">
        <v>14741</v>
      </c>
    </row>
    <row r="37" ht="20.1" customHeight="1" spans="1:5">
      <c r="A37" s="211" t="s">
        <v>1056</v>
      </c>
      <c r="B37" s="188">
        <v>32428</v>
      </c>
      <c r="E37" s="209">
        <v>19639</v>
      </c>
    </row>
    <row r="38" ht="20.1" customHeight="1" spans="1:5">
      <c r="A38" s="211" t="s">
        <v>1057</v>
      </c>
      <c r="B38" s="188">
        <v>955</v>
      </c>
      <c r="E38" s="209"/>
    </row>
    <row r="39" ht="20.1" customHeight="1" spans="1:5">
      <c r="A39" s="211" t="s">
        <v>1058</v>
      </c>
      <c r="B39" s="188"/>
      <c r="E39" s="209"/>
    </row>
    <row r="40" ht="20.1" customHeight="1" spans="1:5">
      <c r="A40" s="211" t="s">
        <v>1059</v>
      </c>
      <c r="B40" s="188">
        <v>38897</v>
      </c>
      <c r="E40" s="209">
        <v>8386</v>
      </c>
    </row>
    <row r="41" ht="20.1" customHeight="1" spans="1:5">
      <c r="A41" s="211" t="s">
        <v>1060</v>
      </c>
      <c r="B41" s="188">
        <v>3598</v>
      </c>
      <c r="E41" s="209"/>
    </row>
    <row r="42" ht="20.1" customHeight="1" spans="1:5">
      <c r="A42" s="211" t="s">
        <v>1061</v>
      </c>
      <c r="B42" s="188"/>
      <c r="E42" s="209"/>
    </row>
    <row r="43" ht="20.1" customHeight="1" spans="1:5">
      <c r="A43" s="211" t="s">
        <v>1062</v>
      </c>
      <c r="B43" s="188"/>
      <c r="E43" s="209"/>
    </row>
    <row r="44" ht="20.1" customHeight="1" spans="1:5">
      <c r="A44" s="211" t="s">
        <v>1063</v>
      </c>
      <c r="B44" s="188"/>
      <c r="E44" s="209"/>
    </row>
    <row r="45" ht="20.1" customHeight="1" spans="1:5">
      <c r="A45" s="211" t="s">
        <v>1064</v>
      </c>
      <c r="B45" s="188"/>
      <c r="E45" s="209"/>
    </row>
    <row r="46" ht="20.1" customHeight="1" spans="1:5">
      <c r="A46" s="211" t="s">
        <v>1065</v>
      </c>
      <c r="B46" s="188">
        <v>2099</v>
      </c>
      <c r="E46" s="209">
        <v>3029</v>
      </c>
    </row>
    <row r="47" ht="20.1" customHeight="1" spans="1:5">
      <c r="A47" s="211" t="s">
        <v>1066</v>
      </c>
      <c r="B47" s="188"/>
      <c r="E47" s="209"/>
    </row>
    <row r="48" ht="20.1" customHeight="1" spans="1:5">
      <c r="A48" s="211" t="s">
        <v>1067</v>
      </c>
      <c r="B48" s="188">
        <v>1700</v>
      </c>
      <c r="E48" s="209"/>
    </row>
    <row r="49" ht="20.1" customHeight="1" spans="1:5">
      <c r="A49" s="211" t="s">
        <v>1068</v>
      </c>
      <c r="B49" s="188"/>
      <c r="E49" s="209"/>
    </row>
    <row r="50" ht="20.1" customHeight="1" spans="1:5">
      <c r="A50" s="210" t="s">
        <v>1069</v>
      </c>
      <c r="B50" s="188">
        <v>676</v>
      </c>
      <c r="E50" s="209">
        <v>2194</v>
      </c>
    </row>
    <row r="51" ht="20.1" customHeight="1" spans="1:5">
      <c r="A51" s="210" t="s">
        <v>1070</v>
      </c>
      <c r="B51" s="205">
        <f>SUM(B52:B72)</f>
        <v>51841</v>
      </c>
    </row>
    <row r="52" ht="20.1" customHeight="1" spans="1:5">
      <c r="A52" s="210" t="s">
        <v>1071</v>
      </c>
      <c r="B52" s="188">
        <v>300</v>
      </c>
    </row>
    <row r="53" ht="20.1" customHeight="1" spans="1:5">
      <c r="A53" s="210" t="s">
        <v>1072</v>
      </c>
      <c r="B53" s="188"/>
    </row>
    <row r="54" ht="20.1" customHeight="1" spans="1:5">
      <c r="A54" s="210" t="s">
        <v>1073</v>
      </c>
      <c r="B54" s="188"/>
    </row>
    <row r="55" ht="20.1" customHeight="1" spans="1:5">
      <c r="A55" s="210" t="s">
        <v>1074</v>
      </c>
      <c r="B55" s="188">
        <v>453</v>
      </c>
    </row>
    <row r="56" ht="20.1" customHeight="1" spans="1:5">
      <c r="A56" s="210" t="s">
        <v>1075</v>
      </c>
      <c r="B56" s="188">
        <v>3077</v>
      </c>
    </row>
    <row r="57" ht="20.1" customHeight="1" spans="1:5">
      <c r="A57" s="210" t="s">
        <v>1076</v>
      </c>
      <c r="B57" s="188">
        <v>392</v>
      </c>
    </row>
    <row r="58" ht="20.1" customHeight="1" spans="1:5">
      <c r="A58" s="210" t="s">
        <v>1077</v>
      </c>
      <c r="B58" s="188">
        <v>536</v>
      </c>
    </row>
    <row r="59" ht="19.5" customHeight="1" spans="1:5">
      <c r="A59" s="210" t="s">
        <v>1078</v>
      </c>
      <c r="B59" s="188">
        <v>870</v>
      </c>
    </row>
    <row r="60" s="194" customFormat="1" ht="20.1" customHeight="1" spans="1:5">
      <c r="A60" s="210" t="s">
        <v>1079</v>
      </c>
      <c r="B60" s="188">
        <v>1734</v>
      </c>
    </row>
    <row r="61" ht="20.1" customHeight="1" spans="1:5">
      <c r="A61" s="210" t="s">
        <v>1080</v>
      </c>
      <c r="B61" s="188">
        <v>2227</v>
      </c>
    </row>
    <row r="62" ht="20.1" customHeight="1" spans="1:5">
      <c r="A62" s="210" t="s">
        <v>1081</v>
      </c>
      <c r="B62" s="188">
        <v>228</v>
      </c>
    </row>
    <row r="63" ht="20.1" customHeight="1" spans="1:5">
      <c r="A63" s="210" t="s">
        <v>1082</v>
      </c>
      <c r="B63" s="188">
        <v>27883</v>
      </c>
    </row>
    <row r="64" ht="20.1" customHeight="1" spans="1:5">
      <c r="A64" s="210" t="s">
        <v>1083</v>
      </c>
      <c r="B64" s="188">
        <v>2734</v>
      </c>
    </row>
    <row r="65" ht="20.1" customHeight="1" spans="1:2">
      <c r="A65" s="210" t="s">
        <v>1084</v>
      </c>
      <c r="B65" s="188">
        <v>1311</v>
      </c>
    </row>
    <row r="66" ht="20.1" customHeight="1" spans="1:2">
      <c r="A66" s="210" t="s">
        <v>1085</v>
      </c>
      <c r="B66" s="188">
        <v>2104</v>
      </c>
    </row>
    <row r="67" ht="20.1" customHeight="1" spans="1:2">
      <c r="A67" s="210" t="s">
        <v>1086</v>
      </c>
      <c r="B67" s="188">
        <v>191</v>
      </c>
    </row>
    <row r="68" ht="20.1" customHeight="1" spans="1:2">
      <c r="A68" s="210" t="s">
        <v>1087</v>
      </c>
      <c r="B68" s="188">
        <v>2332</v>
      </c>
    </row>
    <row r="69" ht="20.1" customHeight="1" spans="1:2">
      <c r="A69" s="210" t="s">
        <v>1088</v>
      </c>
      <c r="B69" s="188">
        <v>2006</v>
      </c>
    </row>
    <row r="70" ht="20.1" customHeight="1" spans="1:2">
      <c r="A70" s="210" t="s">
        <v>1089</v>
      </c>
      <c r="B70" s="188">
        <v>236</v>
      </c>
    </row>
    <row r="71" ht="20.1" customHeight="1" spans="1:2">
      <c r="A71" s="210" t="s">
        <v>1090</v>
      </c>
      <c r="B71" s="188">
        <v>3227</v>
      </c>
    </row>
    <row r="72" ht="20.1" customHeight="1" spans="1:2">
      <c r="A72" s="212" t="s">
        <v>1091</v>
      </c>
      <c r="B72" s="188"/>
    </row>
  </sheetData>
  <mergeCells count="2">
    <mergeCell ref="A2:B2"/>
    <mergeCell ref="A4:B4"/>
  </mergeCells>
  <printOptions horizontalCentered="1"/>
  <pageMargins left="0.47244094488189" right="0.47244094488189" top="0.590551181102362" bottom="0.47244094488189" header="0.31496062992126" footer="0.31496062992126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"/>
    </sheetView>
  </sheetViews>
  <sheetFormatPr defaultColWidth="10" defaultRowHeight="13.5"/>
  <cols>
    <col min="1" max="3" width="29" style="25" customWidth="1"/>
    <col min="4" max="16384" width="10" style="25"/>
  </cols>
  <sheetData>
    <row r="1" spans="1:3">
      <c r="A1" s="166" t="s">
        <v>1092</v>
      </c>
    </row>
    <row r="2" s="25" customFormat="1" ht="47" customHeight="1" spans="1:3">
      <c r="A2" s="168" t="s">
        <v>1093</v>
      </c>
      <c r="B2" s="168"/>
      <c r="C2" s="168"/>
    </row>
    <row r="3" s="25" customFormat="1" ht="14.3" customHeight="1" spans="1:3">
      <c r="A3" s="177"/>
      <c r="B3" s="178"/>
      <c r="C3" s="179" t="s">
        <v>33</v>
      </c>
    </row>
    <row r="4" s="25" customFormat="1" ht="42" customHeight="1" spans="1:3">
      <c r="A4" s="180" t="s">
        <v>1094</v>
      </c>
      <c r="B4" s="181" t="s">
        <v>1095</v>
      </c>
      <c r="C4" s="182" t="s">
        <v>1096</v>
      </c>
    </row>
    <row r="5" s="25" customFormat="1" ht="32" customHeight="1" spans="1:3">
      <c r="A5" s="183" t="s">
        <v>1097</v>
      </c>
      <c r="B5" s="184"/>
      <c r="C5" s="185">
        <f>SUM(C6:C24)</f>
        <v>51841</v>
      </c>
    </row>
    <row r="6" s="25" customFormat="1" ht="32" customHeight="1" spans="1:3">
      <c r="A6" s="186" t="s">
        <v>225</v>
      </c>
      <c r="B6" s="187" t="s">
        <v>226</v>
      </c>
      <c r="C6" s="188">
        <v>300</v>
      </c>
    </row>
    <row r="7" s="25" customFormat="1" ht="32" customHeight="1" spans="1:3">
      <c r="A7" s="186" t="s">
        <v>340</v>
      </c>
      <c r="B7" s="187" t="s">
        <v>341</v>
      </c>
      <c r="C7" s="188">
        <v>453</v>
      </c>
    </row>
    <row r="8" s="25" customFormat="1" ht="32" customHeight="1" spans="1:3">
      <c r="A8" s="186" t="s">
        <v>366</v>
      </c>
      <c r="B8" s="187" t="s">
        <v>367</v>
      </c>
      <c r="C8" s="188">
        <v>3077</v>
      </c>
    </row>
    <row r="9" s="25" customFormat="1" ht="32" customHeight="1" spans="1:3">
      <c r="A9" s="186" t="s">
        <v>399</v>
      </c>
      <c r="B9" s="187" t="s">
        <v>400</v>
      </c>
      <c r="C9" s="188">
        <v>392</v>
      </c>
    </row>
    <row r="10" s="25" customFormat="1" ht="32" customHeight="1" spans="1:3">
      <c r="A10" s="186" t="s">
        <v>416</v>
      </c>
      <c r="B10" s="187" t="s">
        <v>417</v>
      </c>
      <c r="C10" s="188">
        <v>536</v>
      </c>
    </row>
    <row r="11" s="25" customFormat="1" ht="32" customHeight="1" spans="1:3">
      <c r="A11" s="186" t="s">
        <v>461</v>
      </c>
      <c r="B11" s="187" t="s">
        <v>462</v>
      </c>
      <c r="C11" s="188">
        <v>870</v>
      </c>
    </row>
    <row r="12" s="25" customFormat="1" ht="32" customHeight="1" spans="1:3">
      <c r="A12" s="186" t="s">
        <v>571</v>
      </c>
      <c r="B12" s="187" t="s">
        <v>572</v>
      </c>
      <c r="C12" s="188">
        <v>1734</v>
      </c>
    </row>
    <row r="13" s="25" customFormat="1" ht="32" customHeight="1" spans="1:3">
      <c r="A13" s="186">
        <v>211</v>
      </c>
      <c r="B13" s="187" t="s">
        <v>879</v>
      </c>
      <c r="C13" s="188">
        <v>2227</v>
      </c>
    </row>
    <row r="14" s="25" customFormat="1" ht="32" customHeight="1" spans="1:3">
      <c r="A14" s="186" t="s">
        <v>647</v>
      </c>
      <c r="B14" s="187" t="s">
        <v>648</v>
      </c>
      <c r="C14" s="188">
        <v>228</v>
      </c>
    </row>
    <row r="15" s="25" customFormat="1" ht="32" customHeight="1" spans="1:3">
      <c r="A15" s="186" t="s">
        <v>705</v>
      </c>
      <c r="B15" s="187" t="s">
        <v>706</v>
      </c>
      <c r="C15" s="188">
        <v>27883</v>
      </c>
    </row>
    <row r="16" s="25" customFormat="1" ht="32" customHeight="1" spans="1:3">
      <c r="A16" s="186" t="s">
        <v>798</v>
      </c>
      <c r="B16" s="187" t="s">
        <v>799</v>
      </c>
      <c r="C16" s="188">
        <v>2734</v>
      </c>
    </row>
    <row r="17" s="25" customFormat="1" ht="32" customHeight="1" spans="1:10">
      <c r="A17" s="186" t="s">
        <v>815</v>
      </c>
      <c r="B17" s="187" t="s">
        <v>816</v>
      </c>
      <c r="C17" s="188">
        <v>1311</v>
      </c>
    </row>
    <row r="18" s="25" customFormat="1" ht="32" customHeight="1" spans="1:10">
      <c r="A18" s="186" t="s">
        <v>840</v>
      </c>
      <c r="B18" s="187" t="s">
        <v>841</v>
      </c>
      <c r="C18" s="188">
        <v>2104</v>
      </c>
    </row>
    <row r="19" s="25" customFormat="1" ht="32" customHeight="1" spans="1:10">
      <c r="A19" s="186">
        <v>217</v>
      </c>
      <c r="B19" s="187" t="s">
        <v>901</v>
      </c>
      <c r="C19" s="188">
        <v>191</v>
      </c>
    </row>
    <row r="20" s="25" customFormat="1" ht="32" customHeight="1" spans="1:10">
      <c r="A20" s="186" t="s">
        <v>691</v>
      </c>
      <c r="B20" s="187" t="s">
        <v>692</v>
      </c>
      <c r="C20" s="188">
        <v>2332</v>
      </c>
    </row>
    <row r="21" s="25" customFormat="1" ht="32" customHeight="1" spans="1:10">
      <c r="A21" s="186">
        <v>221</v>
      </c>
      <c r="B21" s="189" t="s">
        <v>676</v>
      </c>
      <c r="C21" s="190">
        <v>2006</v>
      </c>
    </row>
    <row r="22" s="25" customFormat="1" ht="32" customHeight="1" spans="1:10">
      <c r="A22" s="186">
        <v>222</v>
      </c>
      <c r="B22" s="191" t="s">
        <v>1098</v>
      </c>
      <c r="C22" s="188">
        <v>236</v>
      </c>
    </row>
    <row r="23" s="25" customFormat="1" ht="32" customHeight="1" spans="1:10">
      <c r="A23" s="186" t="s">
        <v>851</v>
      </c>
      <c r="B23" s="191" t="s">
        <v>852</v>
      </c>
      <c r="C23" s="188">
        <v>3227</v>
      </c>
    </row>
    <row r="24" ht="24" customHeight="1" spans="1:10">
      <c r="A24" s="186">
        <v>229</v>
      </c>
      <c r="B24" s="191" t="s">
        <v>1018</v>
      </c>
      <c r="C24" s="192"/>
    </row>
    <row r="26" s="163" customFormat="1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</sheetData>
  <mergeCells count="1">
    <mergeCell ref="A2:C2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"/>
    </sheetView>
  </sheetViews>
  <sheetFormatPr defaultColWidth="9" defaultRowHeight="30" customHeight="1" outlineLevelRow="7" outlineLevelCol="2"/>
  <cols>
    <col min="1" max="1" width="14.5" style="164" customWidth="1"/>
    <col min="2" max="2" width="28.25" style="165" customWidth="1"/>
    <col min="3" max="3" width="28.25" style="164" customWidth="1"/>
    <col min="4" max="16384" width="9" style="165"/>
  </cols>
  <sheetData>
    <row r="1" ht="21" customHeight="1" spans="1:3">
      <c r="A1" s="166" t="s">
        <v>1099</v>
      </c>
      <c r="B1" s="167"/>
      <c r="C1" s="166" t="s">
        <v>84</v>
      </c>
    </row>
    <row r="2" customHeight="1" spans="1:3">
      <c r="A2" s="168" t="s">
        <v>1100</v>
      </c>
      <c r="B2" s="168"/>
      <c r="C2" s="168"/>
    </row>
    <row r="3" s="162" customFormat="1" ht="25.05" customHeight="1" spans="1:3">
      <c r="A3" s="169"/>
      <c r="B3" s="170"/>
      <c r="C3" s="170" t="s">
        <v>33</v>
      </c>
    </row>
    <row r="4" s="163" customFormat="1" ht="25.05" customHeight="1" spans="1:3">
      <c r="A4" s="171" t="s">
        <v>1101</v>
      </c>
      <c r="B4" s="172" t="s">
        <v>1102</v>
      </c>
      <c r="C4" s="172" t="s">
        <v>215</v>
      </c>
    </row>
    <row r="5" ht="25.05" customHeight="1" spans="1:3">
      <c r="A5" s="171"/>
      <c r="B5" s="172"/>
      <c r="C5" s="172"/>
    </row>
    <row r="6" ht="25.05" customHeight="1" spans="1:3">
      <c r="A6" s="173"/>
      <c r="B6" s="174" t="s">
        <v>1103</v>
      </c>
      <c r="C6" s="175">
        <v>0</v>
      </c>
    </row>
    <row r="7" ht="25.05" customHeight="1" spans="1:3">
      <c r="A7" s="176"/>
      <c r="B7" s="176"/>
      <c r="C7" s="176"/>
    </row>
    <row r="8" ht="25.05" customHeight="1" spans="1:3">
      <c r="A8" s="176" t="s">
        <v>1104</v>
      </c>
      <c r="B8" s="176"/>
      <c r="C8" s="176"/>
    </row>
  </sheetData>
  <mergeCells count="4">
    <mergeCell ref="A2:C2"/>
    <mergeCell ref="A4:A5"/>
    <mergeCell ref="B4:B5"/>
    <mergeCell ref="C4:C5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7"/>
  <sheetViews>
    <sheetView showZeros="0" workbookViewId="0">
      <selection activeCell="A1" sqref="A1"/>
    </sheetView>
  </sheetViews>
  <sheetFormatPr defaultColWidth="9" defaultRowHeight="14.25" outlineLevelCol="1"/>
  <cols>
    <col min="1" max="1" width="50.625" style="160" customWidth="1"/>
    <col min="2" max="2" width="23.875" style="160" customWidth="1"/>
    <col min="3" max="16384" width="9" style="160"/>
  </cols>
  <sheetData>
    <row r="1" s="157" customFormat="1" ht="17.25" customHeight="1" spans="1:2">
      <c r="A1" s="48" t="s">
        <v>1105</v>
      </c>
    </row>
    <row r="2" s="158" customFormat="1" ht="21.75" customHeight="1" spans="1:2">
      <c r="A2" s="154" t="s">
        <v>1106</v>
      </c>
      <c r="B2" s="154"/>
    </row>
    <row r="3" ht="23.25" customHeight="1" spans="1:2">
      <c r="A3" s="161"/>
      <c r="B3" s="156" t="s">
        <v>33</v>
      </c>
    </row>
    <row r="4" s="159" customFormat="1" ht="29.25" customHeight="1" spans="1:2">
      <c r="A4" s="142" t="s">
        <v>36</v>
      </c>
      <c r="B4" s="142" t="s">
        <v>37</v>
      </c>
    </row>
    <row r="5" s="159" customFormat="1" ht="24.95" customHeight="1" spans="1:2">
      <c r="A5" s="143" t="s">
        <v>1107</v>
      </c>
      <c r="B5" s="144"/>
    </row>
    <row r="6" s="159" customFormat="1" ht="24.95" customHeight="1" spans="1:2">
      <c r="A6" s="143" t="s">
        <v>1108</v>
      </c>
      <c r="B6" s="144"/>
    </row>
    <row r="7" s="159" customFormat="1" ht="24.95" customHeight="1" spans="1:2">
      <c r="A7" s="143" t="s">
        <v>1109</v>
      </c>
      <c r="B7" s="144"/>
    </row>
    <row r="8" s="159" customFormat="1" ht="24.95" customHeight="1" spans="1:2">
      <c r="A8" s="143" t="s">
        <v>1110</v>
      </c>
      <c r="B8" s="144"/>
    </row>
    <row r="9" s="159" customFormat="1" ht="24.95" customHeight="1" spans="1:2">
      <c r="A9" s="143" t="s">
        <v>1111</v>
      </c>
      <c r="B9" s="144"/>
    </row>
    <row r="10" s="159" customFormat="1" ht="24.95" customHeight="1" spans="1:2">
      <c r="A10" s="143" t="s">
        <v>1112</v>
      </c>
      <c r="B10" s="144"/>
    </row>
    <row r="11" s="159" customFormat="1" ht="24.95" customHeight="1" spans="1:2">
      <c r="A11" s="143" t="s">
        <v>1113</v>
      </c>
      <c r="B11" s="144">
        <v>100897</v>
      </c>
    </row>
    <row r="12" s="159" customFormat="1" ht="24.95" customHeight="1" spans="1:2">
      <c r="A12" s="143" t="s">
        <v>1114</v>
      </c>
      <c r="B12" s="144"/>
    </row>
    <row r="13" s="159" customFormat="1" ht="24.95" customHeight="1" spans="1:2">
      <c r="A13" s="143" t="s">
        <v>1115</v>
      </c>
      <c r="B13" s="144"/>
    </row>
    <row r="14" s="159" customFormat="1" ht="24.95" customHeight="1" spans="1:2">
      <c r="A14" s="143" t="s">
        <v>1116</v>
      </c>
      <c r="B14" s="144">
        <v>900</v>
      </c>
    </row>
    <row r="15" s="159" customFormat="1" ht="24.95" customHeight="1" spans="1:2">
      <c r="A15" s="143" t="s">
        <v>1117</v>
      </c>
      <c r="B15" s="144"/>
    </row>
    <row r="16" s="159" customFormat="1" ht="24.95" customHeight="1" spans="1:2">
      <c r="A16" s="143" t="s">
        <v>1118</v>
      </c>
      <c r="B16" s="144"/>
    </row>
    <row r="17" s="159" customFormat="1" ht="24.95" customHeight="1" spans="1:2">
      <c r="A17" s="143" t="s">
        <v>1119</v>
      </c>
      <c r="B17" s="144"/>
    </row>
    <row r="18" s="159" customFormat="1" ht="24.95" customHeight="1" spans="1:2">
      <c r="A18" s="143" t="s">
        <v>1120</v>
      </c>
      <c r="B18" s="144">
        <v>1000</v>
      </c>
    </row>
    <row r="19" s="159" customFormat="1" ht="24.95" customHeight="1" spans="1:2">
      <c r="A19" s="143" t="s">
        <v>1121</v>
      </c>
      <c r="B19" s="144"/>
    </row>
    <row r="20" s="159" customFormat="1" ht="24.95" customHeight="1" spans="1:2">
      <c r="A20" s="143" t="s">
        <v>1122</v>
      </c>
      <c r="B20" s="144"/>
    </row>
    <row r="21" s="159" customFormat="1" ht="24.95" customHeight="1" spans="1:2">
      <c r="A21" s="143" t="s">
        <v>1123</v>
      </c>
      <c r="B21" s="144"/>
    </row>
    <row r="22" s="159" customFormat="1" ht="24.95" customHeight="1" spans="1:2">
      <c r="A22" s="145"/>
      <c r="B22" s="144"/>
    </row>
    <row r="23" s="159" customFormat="1" ht="24.95" customHeight="1" spans="1:2">
      <c r="A23" s="146"/>
      <c r="B23" s="144"/>
    </row>
    <row r="24" s="159" customFormat="1" ht="24.95" customHeight="1" spans="1:2">
      <c r="A24" s="146"/>
      <c r="B24" s="144"/>
    </row>
    <row r="25" s="159" customFormat="1" ht="24.95" customHeight="1" spans="1:2">
      <c r="A25" s="146"/>
      <c r="B25" s="144"/>
    </row>
    <row r="26" s="159" customFormat="1" ht="24.95" customHeight="1" spans="1:2">
      <c r="A26" s="146" t="s">
        <v>1124</v>
      </c>
      <c r="B26" s="144">
        <f>SUM(B5:B21)</f>
        <v>102797</v>
      </c>
    </row>
    <row r="27" s="159" customFormat="1" ht="24.95" customHeight="1" spans="1:2">
      <c r="A27" s="147" t="s">
        <v>1125</v>
      </c>
      <c r="B27" s="144"/>
    </row>
    <row r="28" s="159" customFormat="1" ht="24.95" customHeight="1" spans="1:2">
      <c r="A28" s="144" t="s">
        <v>1126</v>
      </c>
      <c r="B28" s="144">
        <v>0</v>
      </c>
    </row>
    <row r="29" s="159" customFormat="1" ht="24.95" customHeight="1" spans="1:2">
      <c r="A29" s="144" t="s">
        <v>1127</v>
      </c>
      <c r="B29" s="144">
        <v>0</v>
      </c>
    </row>
    <row r="30" s="159" customFormat="1" ht="24.95" customHeight="1" spans="1:2">
      <c r="A30" s="144" t="s">
        <v>1128</v>
      </c>
      <c r="B30" s="144">
        <v>0</v>
      </c>
    </row>
    <row r="31" s="159" customFormat="1" ht="24.95" customHeight="1" spans="1:2">
      <c r="A31" s="144" t="s">
        <v>1129</v>
      </c>
      <c r="B31" s="144"/>
    </row>
    <row r="32" s="159" customFormat="1" ht="24.95" customHeight="1" spans="1:2">
      <c r="A32" s="144" t="s">
        <v>1130</v>
      </c>
      <c r="B32" s="144">
        <v>0</v>
      </c>
    </row>
    <row r="33" s="159" customFormat="1" ht="24.95" customHeight="1" spans="1:2">
      <c r="A33" s="144" t="s">
        <v>1131</v>
      </c>
      <c r="B33" s="144">
        <v>0</v>
      </c>
    </row>
    <row r="34" s="159" customFormat="1" ht="24.95" customHeight="1" spans="1:2">
      <c r="A34" s="148" t="s">
        <v>1132</v>
      </c>
      <c r="B34" s="144">
        <v>0</v>
      </c>
    </row>
    <row r="35" s="159" customFormat="1" ht="24.95" customHeight="1" spans="1:2">
      <c r="A35" s="148" t="s">
        <v>1133</v>
      </c>
      <c r="B35" s="144">
        <v>0</v>
      </c>
    </row>
    <row r="36" s="159" customFormat="1" ht="24.95" customHeight="1" spans="1:2">
      <c r="A36" s="148"/>
      <c r="B36" s="144"/>
    </row>
    <row r="37" s="159" customFormat="1" ht="24.95" customHeight="1" spans="1:2">
      <c r="A37" s="146" t="s">
        <v>1134</v>
      </c>
      <c r="B37" s="144">
        <f>B26+B27</f>
        <v>102797</v>
      </c>
    </row>
    <row r="38" s="159" customFormat="1" ht="13.5" customHeight="1"/>
    <row r="39" s="159" customFormat="1" ht="13.5" customHeight="1"/>
    <row r="40" s="159" customFormat="1" ht="13.5" customHeight="1"/>
    <row r="41" s="159" customFormat="1" ht="13.5" customHeight="1"/>
    <row r="42" s="159" customFormat="1" ht="13.5" customHeight="1"/>
    <row r="43" s="159" customFormat="1" ht="13.5" customHeight="1"/>
    <row r="44" s="159" customFormat="1" ht="13.5" customHeight="1"/>
    <row r="45" s="159" customFormat="1" ht="13.5" customHeight="1"/>
    <row r="46" s="159" customFormat="1" ht="13.5" customHeight="1"/>
    <row r="47" s="159" customFormat="1" ht="13.5" customHeight="1"/>
    <row r="48" s="159" customFormat="1" ht="13.5" customHeight="1"/>
    <row r="49" s="159" customFormat="1" ht="13.5" customHeight="1"/>
    <row r="50" s="159" customFormat="1" ht="13.5" customHeight="1"/>
    <row r="51" s="159" customFormat="1" ht="13.5" customHeight="1"/>
    <row r="52" s="159" customFormat="1" ht="13.5" customHeight="1"/>
    <row r="53" s="159" customFormat="1" ht="13.5" customHeight="1"/>
    <row r="54" s="159" customFormat="1" ht="13.5" customHeight="1"/>
    <row r="55" s="159" customFormat="1" ht="13.5" customHeight="1"/>
    <row r="56" s="159" customFormat="1" ht="13.5" customHeight="1"/>
    <row r="57" s="159" customFormat="1" ht="13.5" customHeight="1"/>
    <row r="58" s="159" customFormat="1" ht="13.5" customHeight="1"/>
    <row r="59" s="159" customFormat="1" ht="13.5" customHeight="1"/>
    <row r="60" s="159" customFormat="1" ht="13.5" customHeight="1"/>
    <row r="61" s="159" customFormat="1" ht="13.5" customHeight="1"/>
    <row r="62" s="159" customFormat="1" ht="13.5" customHeight="1"/>
    <row r="63" spans="1:1">
      <c r="A63" s="159"/>
    </row>
    <row r="64" spans="1:1">
      <c r="A64" s="159"/>
    </row>
    <row r="65" spans="1:1">
      <c r="A65" s="159"/>
    </row>
    <row r="66" spans="1:1">
      <c r="A66" s="159"/>
    </row>
    <row r="67" spans="1:1">
      <c r="A67" s="159"/>
    </row>
    <row r="68" spans="1:1">
      <c r="A68" s="159"/>
    </row>
    <row r="69" spans="1:1">
      <c r="A69" s="159"/>
    </row>
    <row r="70" spans="1:1">
      <c r="A70" s="159"/>
    </row>
    <row r="71" spans="1:1">
      <c r="A71" s="159"/>
    </row>
    <row r="72" spans="1:1">
      <c r="A72" s="159"/>
    </row>
    <row r="73" spans="1:1">
      <c r="A73" s="159"/>
    </row>
    <row r="74" spans="1:1">
      <c r="A74" s="159"/>
    </row>
    <row r="75" spans="1:1">
      <c r="A75" s="159"/>
    </row>
    <row r="76" spans="1:1">
      <c r="A76" s="159"/>
    </row>
    <row r="77" spans="1:1">
      <c r="A77" s="159"/>
    </row>
    <row r="78" spans="1:1">
      <c r="A78" s="159"/>
    </row>
    <row r="79" spans="1:1">
      <c r="A79" s="159"/>
    </row>
    <row r="80" spans="1:1">
      <c r="A80" s="159"/>
    </row>
    <row r="81" spans="1:1">
      <c r="A81" s="159"/>
    </row>
    <row r="82" spans="1:1">
      <c r="A82" s="159"/>
    </row>
    <row r="83" spans="1:1">
      <c r="A83" s="159"/>
    </row>
    <row r="84" spans="1:1">
      <c r="A84" s="159"/>
    </row>
    <row r="85" spans="1:1">
      <c r="A85" s="159"/>
    </row>
    <row r="86" spans="1:1">
      <c r="A86" s="159"/>
    </row>
    <row r="87" spans="1:1">
      <c r="A87" s="159"/>
    </row>
    <row r="88" spans="1:1">
      <c r="A88" s="159"/>
    </row>
    <row r="89" spans="1:1">
      <c r="A89" s="159"/>
    </row>
    <row r="90" spans="1:1">
      <c r="A90" s="159"/>
    </row>
    <row r="91" spans="1:1">
      <c r="A91" s="159"/>
    </row>
    <row r="92" spans="1:1">
      <c r="A92" s="159"/>
    </row>
    <row r="93" spans="1:1">
      <c r="A93" s="159"/>
    </row>
    <row r="94" spans="1:1">
      <c r="A94" s="159"/>
    </row>
    <row r="95" spans="1:1">
      <c r="A95" s="159"/>
    </row>
    <row r="96" spans="1:1">
      <c r="A96" s="159"/>
    </row>
    <row r="97" spans="1:1">
      <c r="A97" s="159"/>
    </row>
    <row r="98" spans="1:1">
      <c r="A98" s="159"/>
    </row>
    <row r="99" spans="1:1">
      <c r="A99" s="159"/>
    </row>
    <row r="100" spans="1:1">
      <c r="A100" s="159"/>
    </row>
    <row r="101" spans="1:1">
      <c r="A101" s="159"/>
    </row>
    <row r="102" spans="1:1">
      <c r="A102" s="159"/>
    </row>
    <row r="103" spans="1:1">
      <c r="A103" s="159"/>
    </row>
    <row r="104" spans="1:1">
      <c r="A104" s="159"/>
    </row>
    <row r="105" spans="1:1">
      <c r="A105" s="159"/>
    </row>
    <row r="106" spans="1:1">
      <c r="A106" s="159"/>
    </row>
    <row r="107" spans="1:1">
      <c r="A107" s="159"/>
    </row>
    <row r="108" spans="1:1">
      <c r="A108" s="159"/>
    </row>
    <row r="109" spans="1:1">
      <c r="A109" s="159"/>
    </row>
    <row r="110" spans="1:1">
      <c r="A110" s="159"/>
    </row>
    <row r="111" spans="1:1">
      <c r="A111" s="159"/>
    </row>
    <row r="112" spans="1:1">
      <c r="A112" s="159"/>
    </row>
    <row r="113" spans="1:1">
      <c r="A113" s="159"/>
    </row>
    <row r="114" spans="1:1">
      <c r="A114" s="159"/>
    </row>
    <row r="115" spans="1:1">
      <c r="A115" s="159"/>
    </row>
    <row r="116" spans="1:1">
      <c r="A116" s="159"/>
    </row>
    <row r="117" spans="1:1">
      <c r="A117" s="159"/>
    </row>
    <row r="118" spans="1:1">
      <c r="A118" s="159"/>
    </row>
    <row r="119" spans="1:1">
      <c r="A119" s="159"/>
    </row>
    <row r="120" spans="1:1">
      <c r="A120" s="159"/>
    </row>
    <row r="121" spans="1:1">
      <c r="A121" s="159"/>
    </row>
    <row r="122" spans="1:1">
      <c r="A122" s="159"/>
    </row>
    <row r="123" spans="1:1">
      <c r="A123" s="159"/>
    </row>
    <row r="124" spans="1:1">
      <c r="A124" s="159"/>
    </row>
    <row r="125" spans="1:1">
      <c r="A125" s="159"/>
    </row>
    <row r="126" spans="1:1">
      <c r="A126" s="159"/>
    </row>
    <row r="127" spans="1:1">
      <c r="A127" s="159"/>
    </row>
    <row r="128" spans="1:1">
      <c r="A128" s="159"/>
    </row>
    <row r="129" spans="1:1">
      <c r="A129" s="159"/>
    </row>
    <row r="130" spans="1:1">
      <c r="A130" s="159"/>
    </row>
    <row r="131" spans="1:1">
      <c r="A131" s="159"/>
    </row>
    <row r="132" spans="1:1">
      <c r="A132" s="159"/>
    </row>
    <row r="133" spans="1:1">
      <c r="A133" s="159"/>
    </row>
    <row r="134" spans="1:1">
      <c r="A134" s="159"/>
    </row>
    <row r="135" spans="1:1">
      <c r="A135" s="159"/>
    </row>
    <row r="136" spans="1:1">
      <c r="A136" s="159"/>
    </row>
    <row r="137" spans="1:1">
      <c r="A137" s="159"/>
    </row>
    <row r="138" spans="1:1">
      <c r="A138" s="159"/>
    </row>
    <row r="139" spans="1:1">
      <c r="A139" s="159"/>
    </row>
    <row r="140" spans="1:1">
      <c r="A140" s="159"/>
    </row>
    <row r="141" spans="1:1">
      <c r="A141" s="159"/>
    </row>
    <row r="142" spans="1:1">
      <c r="A142" s="159"/>
    </row>
    <row r="143" spans="1:1">
      <c r="A143" s="159"/>
    </row>
    <row r="144" spans="1:1">
      <c r="A144" s="159"/>
    </row>
    <row r="145" spans="1:1">
      <c r="A145" s="159"/>
    </row>
    <row r="146" spans="1:1">
      <c r="A146" s="159"/>
    </row>
    <row r="147" spans="1:1">
      <c r="A147" s="159"/>
    </row>
    <row r="148" spans="1:1">
      <c r="A148" s="159"/>
    </row>
    <row r="149" spans="1:1">
      <c r="A149" s="159"/>
    </row>
    <row r="150" spans="1:1">
      <c r="A150" s="159"/>
    </row>
    <row r="151" spans="1:1">
      <c r="A151" s="159"/>
    </row>
    <row r="152" spans="1:1">
      <c r="A152" s="159"/>
    </row>
    <row r="153" spans="1:1">
      <c r="A153" s="159"/>
    </row>
    <row r="154" spans="1:1">
      <c r="A154" s="159"/>
    </row>
    <row r="155" spans="1:1">
      <c r="A155" s="159"/>
    </row>
    <row r="156" spans="1:1">
      <c r="A156" s="159"/>
    </row>
    <row r="157" spans="1:1">
      <c r="A157" s="159"/>
    </row>
    <row r="158" spans="1:1">
      <c r="A158" s="159"/>
    </row>
    <row r="159" spans="1:1">
      <c r="A159" s="159"/>
    </row>
    <row r="160" spans="1:1">
      <c r="A160" s="159"/>
    </row>
    <row r="161" spans="1:1">
      <c r="A161" s="159"/>
    </row>
    <row r="162" spans="1:1">
      <c r="A162" s="159"/>
    </row>
    <row r="163" spans="1:1">
      <c r="A163" s="159"/>
    </row>
    <row r="164" spans="1:1">
      <c r="A164" s="159"/>
    </row>
    <row r="165" spans="1:1">
      <c r="A165" s="159"/>
    </row>
    <row r="166" spans="1:1">
      <c r="A166" s="159"/>
    </row>
    <row r="167" spans="1:1">
      <c r="A167" s="159"/>
    </row>
    <row r="168" spans="1:1">
      <c r="A168" s="159"/>
    </row>
    <row r="169" spans="1:1">
      <c r="A169" s="159"/>
    </row>
    <row r="170" spans="1:1">
      <c r="A170" s="159"/>
    </row>
    <row r="171" spans="1:1">
      <c r="A171" s="159"/>
    </row>
    <row r="172" spans="1:1">
      <c r="A172" s="159"/>
    </row>
    <row r="173" spans="1:1">
      <c r="A173" s="159"/>
    </row>
    <row r="174" spans="1:1">
      <c r="A174" s="159"/>
    </row>
    <row r="175" spans="1:1">
      <c r="A175" s="159"/>
    </row>
    <row r="176" spans="1:1">
      <c r="A176" s="159"/>
    </row>
    <row r="177" spans="1:1">
      <c r="A177" s="159"/>
    </row>
    <row r="178" spans="1:1">
      <c r="A178" s="159"/>
    </row>
    <row r="179" spans="1:1">
      <c r="A179" s="159"/>
    </row>
    <row r="180" spans="1:1">
      <c r="A180" s="159"/>
    </row>
    <row r="181" spans="1:1">
      <c r="A181" s="159"/>
    </row>
    <row r="182" spans="1:1">
      <c r="A182" s="159"/>
    </row>
    <row r="183" spans="1:1">
      <c r="A183" s="159"/>
    </row>
    <row r="184" spans="1:1">
      <c r="A184" s="159"/>
    </row>
    <row r="185" spans="1:1">
      <c r="A185" s="159"/>
    </row>
    <row r="186" spans="1:1">
      <c r="A186" s="159"/>
    </row>
    <row r="187" spans="1:1">
      <c r="A187" s="159"/>
    </row>
    <row r="188" spans="1:1">
      <c r="A188" s="159"/>
    </row>
    <row r="189" spans="1:1">
      <c r="A189" s="159"/>
    </row>
    <row r="190" spans="1:1">
      <c r="A190" s="159"/>
    </row>
    <row r="191" spans="1:1">
      <c r="A191" s="159"/>
    </row>
    <row r="192" spans="1:1">
      <c r="A192" s="159"/>
    </row>
    <row r="193" spans="1:1">
      <c r="A193" s="159"/>
    </row>
    <row r="194" spans="1:1">
      <c r="A194" s="159"/>
    </row>
    <row r="195" spans="1:1">
      <c r="A195" s="159"/>
    </row>
    <row r="196" spans="1:1">
      <c r="A196" s="159"/>
    </row>
    <row r="197" spans="1:1">
      <c r="A197" s="159"/>
    </row>
    <row r="198" spans="1:1">
      <c r="A198" s="159"/>
    </row>
    <row r="199" spans="1:1">
      <c r="A199" s="159"/>
    </row>
    <row r="200" spans="1:1">
      <c r="A200" s="159"/>
    </row>
    <row r="201" spans="1:1">
      <c r="A201" s="159"/>
    </row>
    <row r="202" spans="1:1">
      <c r="A202" s="159"/>
    </row>
    <row r="203" spans="1:1">
      <c r="A203" s="159"/>
    </row>
    <row r="204" spans="1:1">
      <c r="A204" s="159"/>
    </row>
    <row r="205" spans="1:1">
      <c r="A205" s="159"/>
    </row>
    <row r="206" spans="1:1">
      <c r="A206" s="159"/>
    </row>
    <row r="207" spans="1:1">
      <c r="A207" s="159"/>
    </row>
    <row r="208" spans="1:1">
      <c r="A208" s="159"/>
    </row>
    <row r="209" spans="1:1">
      <c r="A209" s="159"/>
    </row>
    <row r="210" spans="1:1">
      <c r="A210" s="159"/>
    </row>
    <row r="211" spans="1:1">
      <c r="A211" s="159"/>
    </row>
    <row r="212" spans="1:1">
      <c r="A212" s="159"/>
    </row>
    <row r="213" spans="1:1">
      <c r="A213" s="159"/>
    </row>
    <row r="214" spans="1:1">
      <c r="A214" s="159"/>
    </row>
    <row r="215" spans="1:1">
      <c r="A215" s="159"/>
    </row>
    <row r="216" spans="1:1">
      <c r="A216" s="159"/>
    </row>
    <row r="217" spans="1:1">
      <c r="A217" s="159"/>
    </row>
    <row r="218" spans="1:1">
      <c r="A218" s="159"/>
    </row>
    <row r="219" spans="1:1">
      <c r="A219" s="159"/>
    </row>
    <row r="220" spans="1:1">
      <c r="A220" s="159"/>
    </row>
    <row r="221" spans="1:1">
      <c r="A221" s="159"/>
    </row>
    <row r="222" spans="1:1">
      <c r="A222" s="159"/>
    </row>
    <row r="223" spans="1:1">
      <c r="A223" s="159"/>
    </row>
    <row r="224" spans="1:1">
      <c r="A224" s="159"/>
    </row>
    <row r="225" spans="1:1">
      <c r="A225" s="159"/>
    </row>
    <row r="226" spans="1:1">
      <c r="A226" s="159"/>
    </row>
    <row r="227" spans="1:1">
      <c r="A227" s="159"/>
    </row>
    <row r="228" spans="1:1">
      <c r="A228" s="159"/>
    </row>
    <row r="229" spans="1:1">
      <c r="A229" s="159"/>
    </row>
    <row r="230" spans="1:1">
      <c r="A230" s="159"/>
    </row>
    <row r="231" spans="1:1">
      <c r="A231" s="159"/>
    </row>
    <row r="232" spans="1:1">
      <c r="A232" s="159"/>
    </row>
    <row r="233" spans="1:1">
      <c r="A233" s="159"/>
    </row>
    <row r="234" spans="1:1">
      <c r="A234" s="159"/>
    </row>
    <row r="235" spans="1:1">
      <c r="A235" s="159"/>
    </row>
    <row r="236" spans="1:1">
      <c r="A236" s="159"/>
    </row>
    <row r="237" spans="1:1">
      <c r="A237" s="159"/>
    </row>
    <row r="238" spans="1:1">
      <c r="A238" s="159"/>
    </row>
    <row r="239" spans="1:1">
      <c r="A239" s="159"/>
    </row>
    <row r="240" spans="1:1">
      <c r="A240" s="159"/>
    </row>
    <row r="241" spans="1:1">
      <c r="A241" s="159"/>
    </row>
    <row r="242" spans="1:1">
      <c r="A242" s="159"/>
    </row>
    <row r="243" spans="1:1">
      <c r="A243" s="159"/>
    </row>
    <row r="244" spans="1:1">
      <c r="A244" s="159"/>
    </row>
    <row r="245" spans="1:1">
      <c r="A245" s="159"/>
    </row>
    <row r="246" spans="1:1">
      <c r="A246" s="159"/>
    </row>
    <row r="247" spans="1:1">
      <c r="A247" s="159"/>
    </row>
    <row r="248" spans="1:1">
      <c r="A248" s="159"/>
    </row>
    <row r="249" spans="1:1">
      <c r="A249" s="159"/>
    </row>
    <row r="250" spans="1:1">
      <c r="A250" s="159"/>
    </row>
    <row r="251" spans="1:1">
      <c r="A251" s="159"/>
    </row>
    <row r="252" spans="1:1">
      <c r="A252" s="159"/>
    </row>
    <row r="253" spans="1:1">
      <c r="A253" s="159"/>
    </row>
    <row r="254" spans="1:1">
      <c r="A254" s="159"/>
    </row>
    <row r="255" spans="1:1">
      <c r="A255" s="159"/>
    </row>
    <row r="256" spans="1:1">
      <c r="A256" s="159"/>
    </row>
    <row r="257" spans="1:1">
      <c r="A257" s="159"/>
    </row>
    <row r="258" spans="1:1">
      <c r="A258" s="159"/>
    </row>
    <row r="259" spans="1:1">
      <c r="A259" s="159"/>
    </row>
    <row r="260" spans="1:1">
      <c r="A260" s="159"/>
    </row>
    <row r="261" spans="1:1">
      <c r="A261" s="159"/>
    </row>
    <row r="262" spans="1:1">
      <c r="A262" s="159"/>
    </row>
    <row r="263" spans="1:1">
      <c r="A263" s="159"/>
    </row>
    <row r="264" spans="1:1">
      <c r="A264" s="159"/>
    </row>
    <row r="265" spans="1:1">
      <c r="A265" s="159"/>
    </row>
    <row r="266" spans="1:1">
      <c r="A266" s="159"/>
    </row>
    <row r="267" spans="1:1">
      <c r="A267" s="159"/>
    </row>
    <row r="268" spans="1:1">
      <c r="A268" s="159"/>
    </row>
    <row r="269" spans="1:1">
      <c r="A269" s="159"/>
    </row>
    <row r="270" spans="1:1">
      <c r="A270" s="159"/>
    </row>
    <row r="271" spans="1:1">
      <c r="A271" s="159"/>
    </row>
    <row r="272" spans="1:1">
      <c r="A272" s="159"/>
    </row>
    <row r="273" spans="1:1">
      <c r="A273" s="159"/>
    </row>
    <row r="274" spans="1:1">
      <c r="A274" s="159"/>
    </row>
    <row r="275" spans="1:1">
      <c r="A275" s="159"/>
    </row>
    <row r="276" spans="1:1">
      <c r="A276" s="159"/>
    </row>
    <row r="277" spans="1:1">
      <c r="A277" s="159"/>
    </row>
    <row r="278" spans="1:1">
      <c r="A278" s="159"/>
    </row>
    <row r="279" spans="1:1">
      <c r="A279" s="159"/>
    </row>
    <row r="280" spans="1:1">
      <c r="A280" s="159"/>
    </row>
    <row r="281" spans="1:1">
      <c r="A281" s="159"/>
    </row>
    <row r="282" spans="1:1">
      <c r="A282" s="159"/>
    </row>
    <row r="283" spans="1:1">
      <c r="A283" s="159"/>
    </row>
    <row r="284" spans="1:1">
      <c r="A284" s="159"/>
    </row>
    <row r="285" spans="1:1">
      <c r="A285" s="159"/>
    </row>
    <row r="286" spans="1:1">
      <c r="A286" s="159"/>
    </row>
    <row r="287" spans="1:1">
      <c r="A287" s="159"/>
    </row>
    <row r="288" spans="1:1">
      <c r="A288" s="159"/>
    </row>
    <row r="289" spans="1:1">
      <c r="A289" s="159"/>
    </row>
    <row r="290" spans="1:1">
      <c r="A290" s="159"/>
    </row>
    <row r="291" spans="1:1">
      <c r="A291" s="159"/>
    </row>
    <row r="292" spans="1:1">
      <c r="A292" s="159"/>
    </row>
    <row r="293" spans="1:1">
      <c r="A293" s="159"/>
    </row>
    <row r="294" spans="1:1">
      <c r="A294" s="159"/>
    </row>
    <row r="295" spans="1:1">
      <c r="A295" s="159"/>
    </row>
    <row r="296" spans="1:1">
      <c r="A296" s="159"/>
    </row>
    <row r="297" spans="1:1">
      <c r="A297" s="159"/>
    </row>
    <row r="298" spans="1:1">
      <c r="A298" s="159"/>
    </row>
    <row r="299" spans="1:1">
      <c r="A299" s="159"/>
    </row>
    <row r="300" spans="1:1">
      <c r="A300" s="159"/>
    </row>
    <row r="301" spans="1:1">
      <c r="A301" s="159"/>
    </row>
    <row r="302" spans="1:1">
      <c r="A302" s="159"/>
    </row>
    <row r="303" spans="1:1">
      <c r="A303" s="159"/>
    </row>
    <row r="304" spans="1:1">
      <c r="A304" s="159"/>
    </row>
    <row r="305" spans="1:1">
      <c r="A305" s="159"/>
    </row>
    <row r="306" spans="1:1">
      <c r="A306" s="159"/>
    </row>
    <row r="307" spans="1:1">
      <c r="A307" s="159"/>
    </row>
    <row r="308" spans="1:1">
      <c r="A308" s="159"/>
    </row>
    <row r="309" spans="1:1">
      <c r="A309" s="159"/>
    </row>
    <row r="310" spans="1:1">
      <c r="A310" s="159"/>
    </row>
    <row r="311" spans="1:1">
      <c r="A311" s="159"/>
    </row>
    <row r="312" spans="1:1">
      <c r="A312" s="159"/>
    </row>
    <row r="313" spans="1:1">
      <c r="A313" s="159"/>
    </row>
    <row r="314" spans="1:1">
      <c r="A314" s="159"/>
    </row>
    <row r="315" spans="1:1">
      <c r="A315" s="159"/>
    </row>
    <row r="316" spans="1:1">
      <c r="A316" s="159"/>
    </row>
    <row r="317" spans="1:1">
      <c r="A317" s="159"/>
    </row>
    <row r="318" spans="1:1">
      <c r="A318" s="159"/>
    </row>
    <row r="319" spans="1:1">
      <c r="A319" s="159"/>
    </row>
    <row r="320" spans="1:1">
      <c r="A320" s="159"/>
    </row>
    <row r="321" spans="1:1">
      <c r="A321" s="159"/>
    </row>
    <row r="322" spans="1:1">
      <c r="A322" s="159"/>
    </row>
    <row r="323" spans="1:1">
      <c r="A323" s="159"/>
    </row>
    <row r="324" spans="1:1">
      <c r="A324" s="159"/>
    </row>
    <row r="325" spans="1:1">
      <c r="A325" s="159"/>
    </row>
    <row r="326" spans="1:1">
      <c r="A326" s="159"/>
    </row>
    <row r="327" spans="1:1">
      <c r="A327" s="159"/>
    </row>
    <row r="328" spans="1:1">
      <c r="A328" s="159"/>
    </row>
    <row r="329" spans="1:1">
      <c r="A329" s="159"/>
    </row>
    <row r="330" spans="1:1">
      <c r="A330" s="159"/>
    </row>
    <row r="331" spans="1:1">
      <c r="A331" s="159"/>
    </row>
    <row r="332" spans="1:1">
      <c r="A332" s="159"/>
    </row>
    <row r="333" spans="1:1">
      <c r="A333" s="159"/>
    </row>
    <row r="334" spans="1:1">
      <c r="A334" s="159"/>
    </row>
    <row r="335" spans="1:1">
      <c r="A335" s="159"/>
    </row>
    <row r="336" spans="1:1">
      <c r="A336" s="159"/>
    </row>
    <row r="337" spans="1:1">
      <c r="A337" s="159"/>
    </row>
    <row r="338" spans="1:1">
      <c r="A338" s="159"/>
    </row>
    <row r="339" spans="1:1">
      <c r="A339" s="159"/>
    </row>
    <row r="340" spans="1:1">
      <c r="A340" s="159"/>
    </row>
    <row r="341" spans="1:1">
      <c r="A341" s="159"/>
    </row>
    <row r="342" spans="1:1">
      <c r="A342" s="159"/>
    </row>
    <row r="343" spans="1:1">
      <c r="A343" s="159"/>
    </row>
    <row r="344" spans="1:1">
      <c r="A344" s="159"/>
    </row>
    <row r="345" spans="1:1">
      <c r="A345" s="159"/>
    </row>
    <row r="346" spans="1:1">
      <c r="A346" s="159"/>
    </row>
    <row r="347" spans="1:1">
      <c r="A347" s="159"/>
    </row>
    <row r="348" spans="1:1">
      <c r="A348" s="159"/>
    </row>
    <row r="349" spans="1:1">
      <c r="A349" s="159"/>
    </row>
    <row r="350" spans="1:1">
      <c r="A350" s="159"/>
    </row>
    <row r="351" spans="1:1">
      <c r="A351" s="159"/>
    </row>
    <row r="352" spans="1:1">
      <c r="A352" s="159"/>
    </row>
    <row r="353" spans="1:1">
      <c r="A353" s="159"/>
    </row>
    <row r="354" spans="1:1">
      <c r="A354" s="159"/>
    </row>
    <row r="355" spans="1:1">
      <c r="A355" s="159"/>
    </row>
    <row r="356" spans="1:1">
      <c r="A356" s="159"/>
    </row>
    <row r="357" spans="1:1">
      <c r="A357" s="159"/>
    </row>
    <row r="358" spans="1:1">
      <c r="A358" s="159"/>
    </row>
    <row r="359" spans="1:1">
      <c r="A359" s="159"/>
    </row>
    <row r="360" spans="1:1">
      <c r="A360" s="159"/>
    </row>
    <row r="361" spans="1:1">
      <c r="A361" s="159"/>
    </row>
    <row r="362" spans="1:1">
      <c r="A362" s="159"/>
    </row>
    <row r="363" spans="1:1">
      <c r="A363" s="159"/>
    </row>
    <row r="364" spans="1:1">
      <c r="A364" s="159"/>
    </row>
    <row r="365" spans="1:1">
      <c r="A365" s="159"/>
    </row>
    <row r="366" spans="1:1">
      <c r="A366" s="159"/>
    </row>
    <row r="367" spans="1:1">
      <c r="A367" s="159"/>
    </row>
    <row r="368" spans="1:1">
      <c r="A368" s="159"/>
    </row>
    <row r="369" spans="1:1">
      <c r="A369" s="159"/>
    </row>
    <row r="370" spans="1:1">
      <c r="A370" s="159"/>
    </row>
    <row r="371" spans="1:1">
      <c r="A371" s="159"/>
    </row>
    <row r="372" spans="1:1">
      <c r="A372" s="159"/>
    </row>
    <row r="373" spans="1:1">
      <c r="A373" s="159"/>
    </row>
    <row r="374" spans="1:1">
      <c r="A374" s="159"/>
    </row>
    <row r="375" spans="1:1">
      <c r="A375" s="159"/>
    </row>
    <row r="376" spans="1:1">
      <c r="A376" s="159"/>
    </row>
    <row r="377" spans="1:1">
      <c r="A377" s="159"/>
    </row>
    <row r="378" spans="1:1">
      <c r="A378" s="159"/>
    </row>
    <row r="379" spans="1:1">
      <c r="A379" s="159"/>
    </row>
    <row r="380" spans="1:1">
      <c r="A380" s="159"/>
    </row>
    <row r="381" spans="1:1">
      <c r="A381" s="159"/>
    </row>
    <row r="382" spans="1:1">
      <c r="A382" s="159"/>
    </row>
    <row r="383" spans="1:1">
      <c r="A383" s="159"/>
    </row>
    <row r="384" spans="1:1">
      <c r="A384" s="159"/>
    </row>
    <row r="385" spans="1:1">
      <c r="A385" s="159"/>
    </row>
    <row r="386" spans="1:1">
      <c r="A386" s="159"/>
    </row>
    <row r="387" spans="1:1">
      <c r="A387" s="159"/>
    </row>
    <row r="388" spans="1:1">
      <c r="A388" s="159"/>
    </row>
    <row r="389" spans="1:1">
      <c r="A389" s="159"/>
    </row>
    <row r="390" spans="1:1">
      <c r="A390" s="159"/>
    </row>
    <row r="391" spans="1:1">
      <c r="A391" s="159"/>
    </row>
    <row r="392" spans="1:1">
      <c r="A392" s="159"/>
    </row>
    <row r="393" spans="1:1">
      <c r="A393" s="159"/>
    </row>
    <row r="394" spans="1:1">
      <c r="A394" s="159"/>
    </row>
    <row r="395" spans="1:1">
      <c r="A395" s="159"/>
    </row>
    <row r="396" spans="1:1">
      <c r="A396" s="159"/>
    </row>
    <row r="397" spans="1:1">
      <c r="A397" s="159"/>
    </row>
    <row r="398" spans="1:1">
      <c r="A398" s="159"/>
    </row>
    <row r="399" spans="1:1">
      <c r="A399" s="159"/>
    </row>
    <row r="400" spans="1:1">
      <c r="A400" s="159"/>
    </row>
    <row r="401" spans="1:1">
      <c r="A401" s="159"/>
    </row>
    <row r="402" spans="1:1">
      <c r="A402" s="159"/>
    </row>
    <row r="403" spans="1:1">
      <c r="A403" s="159"/>
    </row>
    <row r="404" spans="1:1">
      <c r="A404" s="159"/>
    </row>
    <row r="405" spans="1:1">
      <c r="A405" s="159"/>
    </row>
    <row r="406" spans="1:1">
      <c r="A406" s="159"/>
    </row>
    <row r="407" spans="1:1">
      <c r="A407" s="159"/>
    </row>
    <row r="408" spans="1:1">
      <c r="A408" s="159"/>
    </row>
    <row r="409" spans="1:1">
      <c r="A409" s="159"/>
    </row>
    <row r="410" spans="1:1">
      <c r="A410" s="159"/>
    </row>
    <row r="411" spans="1:1">
      <c r="A411" s="159"/>
    </row>
    <row r="412" spans="1:1">
      <c r="A412" s="159"/>
    </row>
    <row r="413" spans="1:1">
      <c r="A413" s="159"/>
    </row>
    <row r="414" spans="1:1">
      <c r="A414" s="159"/>
    </row>
    <row r="415" spans="1:1">
      <c r="A415" s="159"/>
    </row>
    <row r="416" spans="1:1">
      <c r="A416" s="159"/>
    </row>
    <row r="417" spans="1:1">
      <c r="A417" s="159"/>
    </row>
    <row r="418" spans="1:1">
      <c r="A418" s="159"/>
    </row>
    <row r="419" spans="1:1">
      <c r="A419" s="159"/>
    </row>
    <row r="420" spans="1:1">
      <c r="A420" s="159"/>
    </row>
    <row r="421" spans="1:1">
      <c r="A421" s="159"/>
    </row>
    <row r="422" spans="1:1">
      <c r="A422" s="159"/>
    </row>
    <row r="423" spans="1:1">
      <c r="A423" s="159"/>
    </row>
    <row r="424" spans="1:1">
      <c r="A424" s="159"/>
    </row>
    <row r="425" spans="1:1">
      <c r="A425" s="159"/>
    </row>
    <row r="426" spans="1:1">
      <c r="A426" s="159"/>
    </row>
    <row r="427" spans="1:1">
      <c r="A427" s="159"/>
    </row>
    <row r="428" spans="1:1">
      <c r="A428" s="159"/>
    </row>
    <row r="429" spans="1:1">
      <c r="A429" s="159"/>
    </row>
    <row r="430" spans="1:1">
      <c r="A430" s="159"/>
    </row>
    <row r="431" spans="1:1">
      <c r="A431" s="159"/>
    </row>
    <row r="432" spans="1:1">
      <c r="A432" s="159"/>
    </row>
    <row r="433" spans="1:1">
      <c r="A433" s="159"/>
    </row>
    <row r="434" spans="1:1">
      <c r="A434" s="159"/>
    </row>
    <row r="435" spans="1:1">
      <c r="A435" s="159"/>
    </row>
    <row r="436" spans="1:1">
      <c r="A436" s="159"/>
    </row>
    <row r="437" spans="1:1">
      <c r="A437" s="159"/>
    </row>
    <row r="438" spans="1:1">
      <c r="A438" s="159"/>
    </row>
    <row r="439" spans="1:1">
      <c r="A439" s="159"/>
    </row>
    <row r="440" spans="1:1">
      <c r="A440" s="159"/>
    </row>
    <row r="441" spans="1:1">
      <c r="A441" s="159"/>
    </row>
    <row r="442" spans="1:1">
      <c r="A442" s="159"/>
    </row>
    <row r="443" spans="1:1">
      <c r="A443" s="159"/>
    </row>
    <row r="444" spans="1:1">
      <c r="A444" s="159"/>
    </row>
    <row r="445" spans="1:1">
      <c r="A445" s="159"/>
    </row>
    <row r="446" spans="1:1">
      <c r="A446" s="159"/>
    </row>
    <row r="447" spans="1:1">
      <c r="A447" s="159"/>
    </row>
    <row r="448" spans="1:1">
      <c r="A448" s="159"/>
    </row>
    <row r="449" spans="1:1">
      <c r="A449" s="159"/>
    </row>
    <row r="450" spans="1:1">
      <c r="A450" s="159"/>
    </row>
    <row r="451" spans="1:1">
      <c r="A451" s="159"/>
    </row>
    <row r="452" spans="1:1">
      <c r="A452" s="159"/>
    </row>
    <row r="453" spans="1:1">
      <c r="A453" s="159"/>
    </row>
    <row r="454" spans="1:1">
      <c r="A454" s="159"/>
    </row>
    <row r="455" spans="1:1">
      <c r="A455" s="159"/>
    </row>
    <row r="456" spans="1:1">
      <c r="A456" s="159"/>
    </row>
    <row r="457" spans="1:1">
      <c r="A457" s="159"/>
    </row>
    <row r="458" spans="1:1">
      <c r="A458" s="159"/>
    </row>
    <row r="459" spans="1:1">
      <c r="A459" s="159"/>
    </row>
    <row r="460" spans="1:1">
      <c r="A460" s="159"/>
    </row>
    <row r="461" spans="1:1">
      <c r="A461" s="159"/>
    </row>
    <row r="462" spans="1:1">
      <c r="A462" s="159"/>
    </row>
    <row r="463" spans="1:1">
      <c r="A463" s="159"/>
    </row>
    <row r="464" spans="1:1">
      <c r="A464" s="159"/>
    </row>
    <row r="465" spans="1:1">
      <c r="A465" s="159"/>
    </row>
    <row r="466" spans="1:1">
      <c r="A466" s="159"/>
    </row>
    <row r="467" spans="1:1">
      <c r="A467" s="159"/>
    </row>
    <row r="468" spans="1:1">
      <c r="A468" s="159"/>
    </row>
    <row r="469" spans="1:1">
      <c r="A469" s="159"/>
    </row>
    <row r="470" spans="1:1">
      <c r="A470" s="159"/>
    </row>
    <row r="471" spans="1:1">
      <c r="A471" s="159"/>
    </row>
    <row r="472" spans="1:1">
      <c r="A472" s="159"/>
    </row>
    <row r="473" spans="1:1">
      <c r="A473" s="159"/>
    </row>
    <row r="474" spans="1:1">
      <c r="A474" s="159"/>
    </row>
    <row r="475" spans="1:1">
      <c r="A475" s="159"/>
    </row>
    <row r="476" spans="1:1">
      <c r="A476" s="159"/>
    </row>
    <row r="477" spans="1:1">
      <c r="A477" s="159"/>
    </row>
    <row r="478" spans="1:1">
      <c r="A478" s="159"/>
    </row>
    <row r="479" spans="1:1">
      <c r="A479" s="159"/>
    </row>
    <row r="480" spans="1:1">
      <c r="A480" s="159"/>
    </row>
    <row r="481" spans="1:1">
      <c r="A481" s="159"/>
    </row>
    <row r="482" spans="1:1">
      <c r="A482" s="159"/>
    </row>
    <row r="483" spans="1:1">
      <c r="A483" s="159"/>
    </row>
    <row r="484" spans="1:1">
      <c r="A484" s="159"/>
    </row>
    <row r="485" spans="1:1">
      <c r="A485" s="159"/>
    </row>
    <row r="486" spans="1:1">
      <c r="A486" s="159"/>
    </row>
    <row r="487" spans="1:1">
      <c r="A487" s="159"/>
    </row>
    <row r="488" spans="1:1">
      <c r="A488" s="159"/>
    </row>
    <row r="489" spans="1:1">
      <c r="A489" s="159"/>
    </row>
    <row r="490" spans="1:1">
      <c r="A490" s="159"/>
    </row>
    <row r="491" spans="1:1">
      <c r="A491" s="159"/>
    </row>
    <row r="492" spans="1:1">
      <c r="A492" s="159"/>
    </row>
    <row r="493" spans="1:1">
      <c r="A493" s="159"/>
    </row>
    <row r="494" spans="1:1">
      <c r="A494" s="159"/>
    </row>
    <row r="495" spans="1:1">
      <c r="A495" s="159"/>
    </row>
    <row r="496" spans="1:1">
      <c r="A496" s="159"/>
    </row>
    <row r="497" spans="1:1">
      <c r="A497" s="159"/>
    </row>
    <row r="498" spans="1:1">
      <c r="A498" s="159"/>
    </row>
    <row r="499" spans="1:1">
      <c r="A499" s="159"/>
    </row>
    <row r="500" spans="1:1">
      <c r="A500" s="159"/>
    </row>
    <row r="501" spans="1:1">
      <c r="A501" s="159"/>
    </row>
    <row r="502" spans="1:1">
      <c r="A502" s="159"/>
    </row>
    <row r="503" spans="1:1">
      <c r="A503" s="159"/>
    </row>
    <row r="504" spans="1:1">
      <c r="A504" s="159"/>
    </row>
    <row r="505" spans="1:1">
      <c r="A505" s="159"/>
    </row>
    <row r="506" spans="1:1">
      <c r="A506" s="159"/>
    </row>
    <row r="507" spans="1:1">
      <c r="A507" s="159"/>
    </row>
    <row r="508" spans="1:1">
      <c r="A508" s="159"/>
    </row>
    <row r="509" spans="1:1">
      <c r="A509" s="159"/>
    </row>
    <row r="510" spans="1:1">
      <c r="A510" s="159"/>
    </row>
    <row r="511" spans="1:1">
      <c r="A511" s="159"/>
    </row>
    <row r="512" spans="1:1">
      <c r="A512" s="159"/>
    </row>
    <row r="513" spans="1:1">
      <c r="A513" s="159"/>
    </row>
    <row r="514" spans="1:1">
      <c r="A514" s="159"/>
    </row>
    <row r="515" spans="1:1">
      <c r="A515" s="159"/>
    </row>
    <row r="516" spans="1:1">
      <c r="A516" s="159"/>
    </row>
    <row r="517" spans="1:1">
      <c r="A517" s="159"/>
    </row>
    <row r="518" spans="1:1">
      <c r="A518" s="159"/>
    </row>
    <row r="519" spans="1:1">
      <c r="A519" s="159"/>
    </row>
    <row r="520" spans="1:1">
      <c r="A520" s="159"/>
    </row>
    <row r="521" spans="1:1">
      <c r="A521" s="159"/>
    </row>
    <row r="522" spans="1:1">
      <c r="A522" s="159"/>
    </row>
    <row r="523" spans="1:1">
      <c r="A523" s="159"/>
    </row>
    <row r="524" spans="1:1">
      <c r="A524" s="159"/>
    </row>
    <row r="525" spans="1:1">
      <c r="A525" s="159"/>
    </row>
    <row r="526" spans="1:1">
      <c r="A526" s="159"/>
    </row>
    <row r="527" spans="1:1">
      <c r="A527" s="159"/>
    </row>
    <row r="528" spans="1:1">
      <c r="A528" s="159"/>
    </row>
    <row r="529" spans="1:1">
      <c r="A529" s="159"/>
    </row>
    <row r="530" spans="1:1">
      <c r="A530" s="159"/>
    </row>
    <row r="531" spans="1:1">
      <c r="A531" s="159"/>
    </row>
    <row r="532" spans="1:1">
      <c r="A532" s="159"/>
    </row>
    <row r="533" spans="1:1">
      <c r="A533" s="159"/>
    </row>
    <row r="534" spans="1:1">
      <c r="A534" s="159"/>
    </row>
    <row r="535" spans="1:1">
      <c r="A535" s="159"/>
    </row>
    <row r="536" spans="1:1">
      <c r="A536" s="159"/>
    </row>
    <row r="537" spans="1:1">
      <c r="A537" s="159"/>
    </row>
    <row r="538" spans="1:1">
      <c r="A538" s="159"/>
    </row>
    <row r="539" spans="1:1">
      <c r="A539" s="159"/>
    </row>
    <row r="540" spans="1:1">
      <c r="A540" s="159"/>
    </row>
    <row r="541" spans="1:1">
      <c r="A541" s="159"/>
    </row>
    <row r="542" spans="1:1">
      <c r="A542" s="159"/>
    </row>
    <row r="543" spans="1:1">
      <c r="A543" s="159"/>
    </row>
    <row r="544" spans="1:1">
      <c r="A544" s="159"/>
    </row>
    <row r="545" spans="1:1">
      <c r="A545" s="159"/>
    </row>
    <row r="546" spans="1:1">
      <c r="A546" s="159"/>
    </row>
    <row r="547" spans="1:1">
      <c r="A547" s="159"/>
    </row>
    <row r="548" spans="1:1">
      <c r="A548" s="159"/>
    </row>
    <row r="549" spans="1:1">
      <c r="A549" s="159"/>
    </row>
    <row r="550" spans="1:1">
      <c r="A550" s="159"/>
    </row>
    <row r="551" spans="1:1">
      <c r="A551" s="159"/>
    </row>
    <row r="552" spans="1:1">
      <c r="A552" s="159"/>
    </row>
    <row r="553" spans="1:1">
      <c r="A553" s="159"/>
    </row>
    <row r="554" spans="1:1">
      <c r="A554" s="159"/>
    </row>
    <row r="555" spans="1:1">
      <c r="A555" s="159"/>
    </row>
    <row r="556" spans="1:1">
      <c r="A556" s="159"/>
    </row>
    <row r="557" spans="1:1">
      <c r="A557" s="159"/>
    </row>
    <row r="558" spans="1:1">
      <c r="A558" s="159"/>
    </row>
    <row r="559" spans="1:1">
      <c r="A559" s="159"/>
    </row>
    <row r="560" spans="1:1">
      <c r="A560" s="159"/>
    </row>
    <row r="561" spans="1:1">
      <c r="A561" s="159"/>
    </row>
    <row r="562" spans="1:1">
      <c r="A562" s="159"/>
    </row>
    <row r="563" spans="1:1">
      <c r="A563" s="159"/>
    </row>
    <row r="564" spans="1:1">
      <c r="A564" s="159"/>
    </row>
    <row r="565" spans="1:1">
      <c r="A565" s="159"/>
    </row>
    <row r="566" spans="1:1">
      <c r="A566" s="159"/>
    </row>
    <row r="567" spans="1:1">
      <c r="A567" s="159"/>
    </row>
    <row r="568" spans="1:1">
      <c r="A568" s="159"/>
    </row>
    <row r="569" spans="1:1">
      <c r="A569" s="159"/>
    </row>
    <row r="570" spans="1:1">
      <c r="A570" s="159"/>
    </row>
    <row r="571" spans="1:1">
      <c r="A571" s="159"/>
    </row>
    <row r="572" spans="1:1">
      <c r="A572" s="159"/>
    </row>
    <row r="573" spans="1:1">
      <c r="A573" s="159"/>
    </row>
    <row r="574" spans="1:1">
      <c r="A574" s="159"/>
    </row>
    <row r="575" spans="1:1">
      <c r="A575" s="159"/>
    </row>
    <row r="576" spans="1:1">
      <c r="A576" s="159"/>
    </row>
    <row r="577" spans="1:1">
      <c r="A577" s="159"/>
    </row>
    <row r="578" spans="1:1">
      <c r="A578" s="159"/>
    </row>
    <row r="579" spans="1:1">
      <c r="A579" s="159"/>
    </row>
    <row r="580" spans="1:1">
      <c r="A580" s="159"/>
    </row>
    <row r="581" spans="1:1">
      <c r="A581" s="159"/>
    </row>
    <row r="582" spans="1:1">
      <c r="A582" s="159"/>
    </row>
    <row r="583" spans="1:1">
      <c r="A583" s="159"/>
    </row>
    <row r="584" spans="1:1">
      <c r="A584" s="159"/>
    </row>
    <row r="585" spans="1:1">
      <c r="A585" s="159"/>
    </row>
    <row r="586" spans="1:1">
      <c r="A586" s="159"/>
    </row>
    <row r="587" spans="1:1">
      <c r="A587" s="159"/>
    </row>
    <row r="588" spans="1:1">
      <c r="A588" s="159"/>
    </row>
    <row r="589" spans="1:1">
      <c r="A589" s="159"/>
    </row>
    <row r="590" spans="1:1">
      <c r="A590" s="159"/>
    </row>
    <row r="591" spans="1:1">
      <c r="A591" s="159"/>
    </row>
    <row r="592" spans="1:1">
      <c r="A592" s="159"/>
    </row>
    <row r="593" spans="1:1">
      <c r="A593" s="159"/>
    </row>
    <row r="594" spans="1:1">
      <c r="A594" s="159"/>
    </row>
    <row r="595" spans="1:1">
      <c r="A595" s="159"/>
    </row>
    <row r="596" spans="1:1">
      <c r="A596" s="159"/>
    </row>
    <row r="597" spans="1:1">
      <c r="A597" s="159"/>
    </row>
    <row r="598" spans="1:1">
      <c r="A598" s="159"/>
    </row>
    <row r="599" spans="1:1">
      <c r="A599" s="159"/>
    </row>
    <row r="600" spans="1:1">
      <c r="A600" s="159"/>
    </row>
    <row r="601" spans="1:1">
      <c r="A601" s="159"/>
    </row>
    <row r="602" spans="1:1">
      <c r="A602" s="159"/>
    </row>
    <row r="603" spans="1:1">
      <c r="A603" s="159"/>
    </row>
    <row r="604" spans="1:1">
      <c r="A604" s="159"/>
    </row>
    <row r="605" spans="1:1">
      <c r="A605" s="159"/>
    </row>
    <row r="606" spans="1:1">
      <c r="A606" s="159"/>
    </row>
    <row r="607" spans="1:1">
      <c r="A607" s="159"/>
    </row>
    <row r="608" spans="1:1">
      <c r="A608" s="159"/>
    </row>
    <row r="609" spans="1:1">
      <c r="A609" s="159"/>
    </row>
    <row r="610" spans="1:1">
      <c r="A610" s="159"/>
    </row>
    <row r="611" spans="1:1">
      <c r="A611" s="159"/>
    </row>
    <row r="612" spans="1:1">
      <c r="A612" s="159"/>
    </row>
    <row r="613" spans="1:1">
      <c r="A613" s="159"/>
    </row>
    <row r="614" spans="1:1">
      <c r="A614" s="159"/>
    </row>
    <row r="615" spans="1:1">
      <c r="A615" s="159"/>
    </row>
    <row r="616" spans="1:1">
      <c r="A616" s="159"/>
    </row>
    <row r="617" spans="1:1">
      <c r="A617" s="159"/>
    </row>
    <row r="618" spans="1:1">
      <c r="A618" s="159"/>
    </row>
    <row r="619" spans="1:1">
      <c r="A619" s="159"/>
    </row>
    <row r="620" spans="1:1">
      <c r="A620" s="159"/>
    </row>
    <row r="621" spans="1:1">
      <c r="A621" s="159"/>
    </row>
    <row r="622" spans="1:1">
      <c r="A622" s="159"/>
    </row>
    <row r="623" spans="1:1">
      <c r="A623" s="159"/>
    </row>
    <row r="624" spans="1:1">
      <c r="A624" s="159"/>
    </row>
    <row r="625" spans="1:1">
      <c r="A625" s="159"/>
    </row>
    <row r="626" spans="1:1">
      <c r="A626" s="159"/>
    </row>
    <row r="627" spans="1:1">
      <c r="A627" s="159"/>
    </row>
    <row r="628" spans="1:1">
      <c r="A628" s="159"/>
    </row>
    <row r="629" spans="1:1">
      <c r="A629" s="159"/>
    </row>
    <row r="630" spans="1:1">
      <c r="A630" s="159"/>
    </row>
    <row r="631" spans="1:1">
      <c r="A631" s="159"/>
    </row>
    <row r="632" spans="1:1">
      <c r="A632" s="159"/>
    </row>
    <row r="633" spans="1:1">
      <c r="A633" s="159"/>
    </row>
    <row r="634" spans="1:1">
      <c r="A634" s="159"/>
    </row>
    <row r="635" spans="1:1">
      <c r="A635" s="159"/>
    </row>
    <row r="636" spans="1:1">
      <c r="A636" s="159"/>
    </row>
    <row r="637" spans="1:1">
      <c r="A637" s="159"/>
    </row>
    <row r="638" spans="1:1">
      <c r="A638" s="159"/>
    </row>
    <row r="639" spans="1:1">
      <c r="A639" s="159"/>
    </row>
    <row r="640" spans="1:1">
      <c r="A640" s="159"/>
    </row>
    <row r="641" spans="1:1">
      <c r="A641" s="159"/>
    </row>
    <row r="642" spans="1:1">
      <c r="A642" s="159"/>
    </row>
    <row r="643" spans="1:1">
      <c r="A643" s="159"/>
    </row>
    <row r="644" spans="1:1">
      <c r="A644" s="159"/>
    </row>
    <row r="645" spans="1:1">
      <c r="A645" s="159"/>
    </row>
    <row r="646" spans="1:1">
      <c r="A646" s="159"/>
    </row>
    <row r="647" spans="1:1">
      <c r="A647" s="159"/>
    </row>
    <row r="648" spans="1:1">
      <c r="A648" s="159"/>
    </row>
    <row r="649" spans="1:1">
      <c r="A649" s="159"/>
    </row>
    <row r="650" spans="1:1">
      <c r="A650" s="159"/>
    </row>
    <row r="651" spans="1:1">
      <c r="A651" s="159"/>
    </row>
    <row r="652" spans="1:1">
      <c r="A652" s="159"/>
    </row>
    <row r="653" spans="1:1">
      <c r="A653" s="159"/>
    </row>
    <row r="654" spans="1:1">
      <c r="A654" s="159"/>
    </row>
    <row r="655" spans="1:1">
      <c r="A655" s="159"/>
    </row>
    <row r="656" spans="1:1">
      <c r="A656" s="159"/>
    </row>
    <row r="657" spans="1:1">
      <c r="A657" s="159"/>
    </row>
    <row r="658" spans="1:1">
      <c r="A658" s="159"/>
    </row>
    <row r="659" spans="1:1">
      <c r="A659" s="159"/>
    </row>
    <row r="660" spans="1:1">
      <c r="A660" s="159"/>
    </row>
    <row r="661" spans="1:1">
      <c r="A661" s="159"/>
    </row>
    <row r="662" spans="1:1">
      <c r="A662" s="159"/>
    </row>
    <row r="663" spans="1:1">
      <c r="A663" s="159"/>
    </row>
    <row r="664" spans="1:1">
      <c r="A664" s="159"/>
    </row>
    <row r="665" spans="1:1">
      <c r="A665" s="159"/>
    </row>
    <row r="666" spans="1:1">
      <c r="A666" s="159"/>
    </row>
    <row r="667" spans="1:1">
      <c r="A667" s="159"/>
    </row>
    <row r="668" spans="1:1">
      <c r="A668" s="159"/>
    </row>
    <row r="669" spans="1:1">
      <c r="A669" s="159"/>
    </row>
    <row r="670" spans="1:1">
      <c r="A670" s="159"/>
    </row>
    <row r="671" spans="1:1">
      <c r="A671" s="159"/>
    </row>
    <row r="672" spans="1:1">
      <c r="A672" s="159"/>
    </row>
    <row r="673" spans="1:1">
      <c r="A673" s="159"/>
    </row>
    <row r="674" spans="1:1">
      <c r="A674" s="159"/>
    </row>
    <row r="675" spans="1:1">
      <c r="A675" s="159"/>
    </row>
    <row r="676" spans="1:1">
      <c r="A676" s="159"/>
    </row>
    <row r="677" spans="1:1">
      <c r="A677" s="159"/>
    </row>
    <row r="678" spans="1:1">
      <c r="A678" s="159"/>
    </row>
    <row r="679" spans="1:1">
      <c r="A679" s="159"/>
    </row>
    <row r="680" spans="1:1">
      <c r="A680" s="159"/>
    </row>
    <row r="681" spans="1:1">
      <c r="A681" s="159"/>
    </row>
    <row r="682" spans="1:1">
      <c r="A682" s="159"/>
    </row>
    <row r="683" spans="1:1">
      <c r="A683" s="159"/>
    </row>
    <row r="684" spans="1:1">
      <c r="A684" s="159"/>
    </row>
    <row r="685" spans="1:1">
      <c r="A685" s="159"/>
    </row>
    <row r="686" spans="1:1">
      <c r="A686" s="159"/>
    </row>
    <row r="687" spans="1:1">
      <c r="A687" s="159"/>
    </row>
    <row r="688" spans="1:1">
      <c r="A688" s="159"/>
    </row>
    <row r="689" spans="1:1">
      <c r="A689" s="159"/>
    </row>
    <row r="690" spans="1:1">
      <c r="A690" s="159"/>
    </row>
    <row r="691" spans="1:1">
      <c r="A691" s="159"/>
    </row>
    <row r="692" spans="1:1">
      <c r="A692" s="159"/>
    </row>
    <row r="693" spans="1:1">
      <c r="A693" s="159"/>
    </row>
    <row r="694" spans="1:1">
      <c r="A694" s="159"/>
    </row>
    <row r="695" spans="1:1">
      <c r="A695" s="159"/>
    </row>
    <row r="696" spans="1:1">
      <c r="A696" s="159"/>
    </row>
    <row r="697" spans="1:1">
      <c r="A697" s="159"/>
    </row>
    <row r="698" spans="1:1">
      <c r="A698" s="159"/>
    </row>
    <row r="699" spans="1:1">
      <c r="A699" s="159"/>
    </row>
    <row r="700" spans="1:1">
      <c r="A700" s="159"/>
    </row>
    <row r="701" spans="1:1">
      <c r="A701" s="159"/>
    </row>
    <row r="702" spans="1:1">
      <c r="A702" s="159"/>
    </row>
    <row r="703" spans="1:1">
      <c r="A703" s="159"/>
    </row>
    <row r="704" spans="1:1">
      <c r="A704" s="159"/>
    </row>
    <row r="705" spans="1:1">
      <c r="A705" s="159"/>
    </row>
    <row r="706" spans="1:1">
      <c r="A706" s="159"/>
    </row>
    <row r="707" spans="1:1">
      <c r="A707" s="159"/>
    </row>
    <row r="708" spans="1:1">
      <c r="A708" s="159"/>
    </row>
    <row r="709" spans="1:1">
      <c r="A709" s="159"/>
    </row>
    <row r="710" spans="1:1">
      <c r="A710" s="159"/>
    </row>
    <row r="711" spans="1:1">
      <c r="A711" s="159"/>
    </row>
    <row r="712" spans="1:1">
      <c r="A712" s="159"/>
    </row>
    <row r="713" spans="1:1">
      <c r="A713" s="159"/>
    </row>
    <row r="714" spans="1:1">
      <c r="A714" s="159"/>
    </row>
    <row r="715" spans="1:1">
      <c r="A715" s="159"/>
    </row>
    <row r="716" spans="1:1">
      <c r="A716" s="159"/>
    </row>
    <row r="717" spans="1:1">
      <c r="A717" s="159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showGridLines="0" showZeros="0" workbookViewId="0">
      <pane ySplit="3" topLeftCell="A4" activePane="bottomLeft" state="frozen"/>
      <selection/>
      <selection pane="bottomLeft" activeCell="A1" sqref="A1"/>
    </sheetView>
  </sheetViews>
  <sheetFormatPr defaultColWidth="9" defaultRowHeight="13.5" outlineLevelCol="5"/>
  <cols>
    <col min="1" max="3" width="7.625" style="150" customWidth="1"/>
    <col min="4" max="4" width="31.375" style="151" customWidth="1"/>
    <col min="5" max="6" width="16.375" style="151" customWidth="1"/>
    <col min="7" max="16384" width="9" style="151"/>
  </cols>
  <sheetData>
    <row r="1" spans="1:6">
      <c r="A1" s="152" t="s">
        <v>1135</v>
      </c>
      <c r="B1" s="153"/>
    </row>
    <row r="2" s="149" customFormat="1" ht="18" customHeight="1" spans="1:6">
      <c r="A2" s="154" t="s">
        <v>1136</v>
      </c>
      <c r="B2" s="154"/>
      <c r="C2" s="154"/>
      <c r="D2" s="154"/>
      <c r="E2" s="154"/>
      <c r="F2" s="154"/>
    </row>
    <row r="3" ht="18" customHeight="1" spans="1:6">
      <c r="A3" s="155"/>
      <c r="F3" s="156" t="s">
        <v>33</v>
      </c>
    </row>
    <row r="4" ht="24" customHeight="1" spans="1:6">
      <c r="A4" s="97" t="s">
        <v>1137</v>
      </c>
      <c r="B4" s="97"/>
      <c r="C4" s="97"/>
      <c r="D4" s="97" t="s">
        <v>1138</v>
      </c>
      <c r="E4" s="97" t="s">
        <v>1139</v>
      </c>
      <c r="F4" s="97" t="s">
        <v>1140</v>
      </c>
    </row>
    <row r="5" ht="24" customHeight="1" spans="1:6">
      <c r="A5" s="97" t="s">
        <v>1141</v>
      </c>
      <c r="B5" s="98" t="s">
        <v>1142</v>
      </c>
      <c r="C5" s="98" t="s">
        <v>1143</v>
      </c>
      <c r="D5" s="97"/>
      <c r="E5" s="97"/>
      <c r="F5" s="97"/>
    </row>
    <row r="6" ht="23" customHeight="1" spans="1:6">
      <c r="A6" s="99">
        <v>212</v>
      </c>
      <c r="B6" s="100"/>
      <c r="C6" s="100"/>
      <c r="D6" s="101" t="s">
        <v>1144</v>
      </c>
      <c r="E6" s="102">
        <f>E7+E15+E18</f>
        <v>35601</v>
      </c>
      <c r="F6" s="101"/>
    </row>
    <row r="7" ht="23" customHeight="1" spans="1:6">
      <c r="A7" s="97"/>
      <c r="B7" s="98" t="s">
        <v>1145</v>
      </c>
      <c r="C7" s="98"/>
      <c r="D7" s="103" t="s">
        <v>1146</v>
      </c>
      <c r="E7" s="104">
        <f>E8+E9+E10+E11+E12+E13+E14</f>
        <v>34761</v>
      </c>
      <c r="F7" s="103"/>
    </row>
    <row r="8" ht="23" customHeight="1" spans="1:6">
      <c r="A8" s="97"/>
      <c r="B8" s="98"/>
      <c r="C8" s="98" t="s">
        <v>1147</v>
      </c>
      <c r="D8" s="103" t="s">
        <v>1148</v>
      </c>
      <c r="E8" s="104"/>
      <c r="F8" s="103"/>
    </row>
    <row r="9" ht="23" customHeight="1" spans="1:6">
      <c r="A9" s="97"/>
      <c r="B9" s="98"/>
      <c r="C9" s="98" t="s">
        <v>1149</v>
      </c>
      <c r="D9" s="103" t="s">
        <v>1150</v>
      </c>
      <c r="E9" s="104"/>
      <c r="F9" s="103"/>
    </row>
    <row r="10" ht="23" customHeight="1" spans="1:6">
      <c r="A10" s="97"/>
      <c r="B10" s="98"/>
      <c r="C10" s="98" t="s">
        <v>1151</v>
      </c>
      <c r="D10" s="103" t="s">
        <v>1152</v>
      </c>
      <c r="E10" s="104"/>
      <c r="F10" s="103"/>
    </row>
    <row r="11" ht="23" customHeight="1" spans="1:6">
      <c r="A11" s="97"/>
      <c r="B11" s="98"/>
      <c r="C11" s="98" t="s">
        <v>1153</v>
      </c>
      <c r="D11" s="103" t="s">
        <v>1154</v>
      </c>
      <c r="E11" s="104"/>
      <c r="F11" s="103"/>
    </row>
    <row r="12" ht="23" customHeight="1" spans="1:6">
      <c r="A12" s="97"/>
      <c r="B12" s="98"/>
      <c r="C12" s="98" t="s">
        <v>1155</v>
      </c>
      <c r="D12" s="103" t="s">
        <v>1156</v>
      </c>
      <c r="E12" s="104"/>
      <c r="F12" s="103"/>
    </row>
    <row r="13" ht="23" customHeight="1" spans="1:6">
      <c r="A13" s="97"/>
      <c r="B13" s="98"/>
      <c r="C13" s="98" t="s">
        <v>1157</v>
      </c>
      <c r="D13" s="103" t="s">
        <v>1158</v>
      </c>
      <c r="E13" s="104"/>
      <c r="F13" s="103"/>
    </row>
    <row r="14" ht="23" customHeight="1" spans="1:6">
      <c r="A14" s="97"/>
      <c r="B14" s="98"/>
      <c r="C14" s="98" t="s">
        <v>1159</v>
      </c>
      <c r="D14" s="103" t="s">
        <v>1160</v>
      </c>
      <c r="E14" s="104">
        <v>34761</v>
      </c>
      <c r="F14" s="103"/>
    </row>
    <row r="15" ht="23" customHeight="1" spans="1:6">
      <c r="A15" s="97"/>
      <c r="B15" s="98" t="s">
        <v>1161</v>
      </c>
      <c r="C15" s="98"/>
      <c r="D15" s="132" t="s">
        <v>1162</v>
      </c>
      <c r="E15" s="104">
        <f>E16+E17</f>
        <v>800</v>
      </c>
      <c r="F15" s="103"/>
    </row>
    <row r="16" ht="23" customHeight="1" spans="1:6">
      <c r="A16" s="97"/>
      <c r="B16" s="98"/>
      <c r="C16" s="98" t="s">
        <v>1163</v>
      </c>
      <c r="D16" s="103" t="s">
        <v>1164</v>
      </c>
      <c r="E16" s="104"/>
      <c r="F16" s="103"/>
    </row>
    <row r="17" ht="23" customHeight="1" spans="1:6">
      <c r="A17" s="97"/>
      <c r="B17" s="98"/>
      <c r="C17" s="98" t="s">
        <v>1159</v>
      </c>
      <c r="D17" s="103" t="s">
        <v>1165</v>
      </c>
      <c r="E17" s="104">
        <v>800</v>
      </c>
      <c r="F17" s="103"/>
    </row>
    <row r="18" ht="23" customHeight="1" spans="1:6">
      <c r="A18" s="133"/>
      <c r="B18" s="98">
        <v>14</v>
      </c>
      <c r="C18" s="98"/>
      <c r="D18" s="103" t="s">
        <v>1166</v>
      </c>
      <c r="E18" s="133">
        <f>E19+E20</f>
        <v>40</v>
      </c>
      <c r="F18" s="134"/>
    </row>
    <row r="19" ht="23" customHeight="1" spans="1:6">
      <c r="A19" s="133"/>
      <c r="B19" s="98"/>
      <c r="C19" s="98" t="s">
        <v>1163</v>
      </c>
      <c r="D19" s="103" t="s">
        <v>1167</v>
      </c>
      <c r="E19" s="133"/>
      <c r="F19" s="134"/>
    </row>
    <row r="20" ht="23" customHeight="1" spans="1:6">
      <c r="A20" s="133"/>
      <c r="B20" s="98"/>
      <c r="C20" s="98" t="s">
        <v>1168</v>
      </c>
      <c r="D20" s="103" t="s">
        <v>1169</v>
      </c>
      <c r="E20" s="133">
        <v>40</v>
      </c>
      <c r="F20" s="134"/>
    </row>
    <row r="21" ht="23" customHeight="1" spans="1:6">
      <c r="A21" s="99">
        <v>229</v>
      </c>
      <c r="B21" s="100"/>
      <c r="C21" s="100"/>
      <c r="D21" s="101" t="s">
        <v>1018</v>
      </c>
      <c r="E21" s="102">
        <f>E22</f>
        <v>17196</v>
      </c>
      <c r="F21" s="101"/>
    </row>
    <row r="22" ht="23" customHeight="1" spans="1:6">
      <c r="A22" s="97"/>
      <c r="B22" s="98" t="s">
        <v>1170</v>
      </c>
      <c r="C22" s="98"/>
      <c r="D22" s="103" t="s">
        <v>1171</v>
      </c>
      <c r="E22" s="104">
        <f>E23</f>
        <v>17196</v>
      </c>
      <c r="F22" s="103"/>
    </row>
    <row r="23" ht="23" customHeight="1" spans="1:6">
      <c r="A23" s="99"/>
      <c r="B23" s="98"/>
      <c r="C23" s="98" t="s">
        <v>1163</v>
      </c>
      <c r="D23" s="103" t="s">
        <v>1172</v>
      </c>
      <c r="E23" s="104">
        <v>17196</v>
      </c>
      <c r="F23" s="103"/>
    </row>
    <row r="24" ht="23" customHeight="1" spans="1:6">
      <c r="A24" s="99">
        <v>230</v>
      </c>
      <c r="B24" s="98"/>
      <c r="C24" s="98"/>
      <c r="D24" s="135" t="s">
        <v>1173</v>
      </c>
      <c r="E24" s="102">
        <f>E25</f>
        <v>50000</v>
      </c>
      <c r="F24" s="136"/>
    </row>
    <row r="25" ht="23" customHeight="1" spans="1:6">
      <c r="A25" s="137"/>
      <c r="B25" s="98" t="s">
        <v>1145</v>
      </c>
      <c r="C25" s="98"/>
      <c r="D25" s="22" t="s">
        <v>1174</v>
      </c>
      <c r="E25" s="104">
        <f>E26</f>
        <v>50000</v>
      </c>
      <c r="F25" s="136"/>
    </row>
    <row r="26" ht="23" customHeight="1" spans="1:6">
      <c r="A26" s="137"/>
      <c r="B26" s="98"/>
      <c r="C26" s="98" t="s">
        <v>1168</v>
      </c>
      <c r="D26" s="22" t="s">
        <v>1175</v>
      </c>
      <c r="E26" s="102">
        <v>50000</v>
      </c>
      <c r="F26" s="136"/>
    </row>
    <row r="27" ht="21" customHeight="1" spans="1:6">
      <c r="A27" s="133"/>
      <c r="B27" s="133"/>
      <c r="C27" s="133"/>
      <c r="D27" s="138" t="s">
        <v>1176</v>
      </c>
      <c r="E27" s="139">
        <f>E6+E21+E24</f>
        <v>102797</v>
      </c>
      <c r="F27" s="134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5">
    <mergeCell ref="A2:F2"/>
    <mergeCell ref="A4:C4"/>
    <mergeCell ref="D4:D5"/>
    <mergeCell ref="E4:E5"/>
    <mergeCell ref="F4:F5"/>
  </mergeCells>
  <printOptions horizontalCentered="1"/>
  <pageMargins left="0.47244094488189" right="0.47244094488189" top="0.393700787401575" bottom="0.275590551181102" header="0.118110236220472" footer="0.118110236220472"/>
  <pageSetup paperSize="9" scale="9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83"/>
  <sheetViews>
    <sheetView workbookViewId="0">
      <selection activeCell="A1" sqref="A1"/>
    </sheetView>
  </sheetViews>
  <sheetFormatPr defaultColWidth="8.8" defaultRowHeight="14.25"/>
  <cols>
    <col min="1" max="1" width="57.75" style="126" customWidth="1"/>
    <col min="2" max="2" width="13.7" style="126" customWidth="1"/>
    <col min="3" max="24" width="9" style="126" customWidth="1"/>
    <col min="25" max="216" width="8.8" style="126" customWidth="1"/>
    <col min="217" max="246" width="9" style="126" customWidth="1"/>
    <col min="247" max="16384" width="8.8" style="140"/>
  </cols>
  <sheetData>
    <row r="1" spans="1:2">
      <c r="A1" s="127" t="s">
        <v>1177</v>
      </c>
      <c r="B1" s="128"/>
    </row>
    <row r="2" ht="25.5" spans="1:2">
      <c r="A2" s="141" t="s">
        <v>1178</v>
      </c>
      <c r="B2" s="141"/>
    </row>
    <row r="3" customHeight="1" spans="1:2">
      <c r="A3" s="93"/>
      <c r="B3" s="126" t="s">
        <v>33</v>
      </c>
    </row>
    <row r="4" ht="19.5" customHeight="1" spans="1:2">
      <c r="A4" s="142" t="s">
        <v>36</v>
      </c>
      <c r="B4" s="142" t="s">
        <v>37</v>
      </c>
    </row>
    <row r="5" ht="20.1" customHeight="1" spans="1:2">
      <c r="A5" s="143" t="s">
        <v>1107</v>
      </c>
      <c r="B5" s="144"/>
    </row>
    <row r="6" ht="20.1" customHeight="1" spans="1:2">
      <c r="A6" s="143" t="s">
        <v>1108</v>
      </c>
      <c r="B6" s="144"/>
    </row>
    <row r="7" ht="20.1" customHeight="1" spans="1:2">
      <c r="A7" s="143" t="s">
        <v>1109</v>
      </c>
      <c r="B7" s="144"/>
    </row>
    <row r="8" ht="20.1" customHeight="1" spans="1:2">
      <c r="A8" s="143" t="s">
        <v>1110</v>
      </c>
      <c r="B8" s="144"/>
    </row>
    <row r="9" ht="20.1" customHeight="1" spans="1:2">
      <c r="A9" s="143" t="s">
        <v>1111</v>
      </c>
      <c r="B9" s="144"/>
    </row>
    <row r="10" ht="20.1" customHeight="1" spans="1:2">
      <c r="A10" s="143" t="s">
        <v>1112</v>
      </c>
      <c r="B10" s="144"/>
    </row>
    <row r="11" ht="20.1" customHeight="1" spans="1:2">
      <c r="A11" s="143" t="s">
        <v>1113</v>
      </c>
      <c r="B11" s="144">
        <v>100897</v>
      </c>
    </row>
    <row r="12" ht="20.1" customHeight="1" spans="1:2">
      <c r="A12" s="143" t="s">
        <v>1114</v>
      </c>
      <c r="B12" s="144"/>
    </row>
    <row r="13" ht="20.1" customHeight="1" spans="1:2">
      <c r="A13" s="143" t="s">
        <v>1115</v>
      </c>
      <c r="B13" s="144"/>
    </row>
    <row r="14" ht="20.1" customHeight="1" spans="1:2">
      <c r="A14" s="143" t="s">
        <v>1116</v>
      </c>
      <c r="B14" s="144">
        <v>900</v>
      </c>
    </row>
    <row r="15" ht="20.1" customHeight="1" spans="1:2">
      <c r="A15" s="143" t="s">
        <v>1117</v>
      </c>
      <c r="B15" s="144"/>
    </row>
    <row r="16" ht="20.1" customHeight="1" spans="1:2">
      <c r="A16" s="143" t="s">
        <v>1118</v>
      </c>
      <c r="B16" s="144"/>
    </row>
    <row r="17" ht="20.1" customHeight="1" spans="1:2">
      <c r="A17" s="143" t="s">
        <v>1119</v>
      </c>
      <c r="B17" s="144"/>
    </row>
    <row r="18" ht="20.1" customHeight="1" spans="1:2">
      <c r="A18" s="143" t="s">
        <v>1120</v>
      </c>
      <c r="B18" s="144">
        <v>1000</v>
      </c>
    </row>
    <row r="19" ht="20.1" customHeight="1" spans="1:2">
      <c r="A19" s="143" t="s">
        <v>1121</v>
      </c>
      <c r="B19" s="144"/>
    </row>
    <row r="20" ht="20.1" customHeight="1" spans="1:2">
      <c r="A20" s="143" t="s">
        <v>1122</v>
      </c>
      <c r="B20" s="144"/>
    </row>
    <row r="21" ht="20.1" customHeight="1" spans="1:2">
      <c r="A21" s="143" t="s">
        <v>1123</v>
      </c>
      <c r="B21" s="144"/>
    </row>
    <row r="22" ht="20.1" customHeight="1" spans="1:2">
      <c r="A22" s="145"/>
      <c r="B22" s="144"/>
    </row>
    <row r="23" ht="20.1" customHeight="1" spans="1:2">
      <c r="A23" s="146"/>
      <c r="B23" s="144"/>
    </row>
    <row r="24" ht="20.1" customHeight="1" spans="1:2">
      <c r="A24" s="146"/>
      <c r="B24" s="144"/>
    </row>
    <row r="25" ht="20.1" customHeight="1" spans="1:2">
      <c r="A25" s="146"/>
      <c r="B25" s="144"/>
    </row>
    <row r="26" ht="20.1" customHeight="1" spans="1:2">
      <c r="A26" s="146" t="s">
        <v>1124</v>
      </c>
      <c r="B26" s="144">
        <f>SUM(B5:B21)</f>
        <v>102797</v>
      </c>
    </row>
    <row r="27" ht="20.1" customHeight="1" spans="1:2">
      <c r="A27" s="147" t="s">
        <v>1125</v>
      </c>
      <c r="B27" s="144"/>
    </row>
    <row r="28" ht="20.1" customHeight="1" spans="1:2">
      <c r="A28" s="144" t="s">
        <v>1126</v>
      </c>
      <c r="B28" s="144">
        <v>0</v>
      </c>
    </row>
    <row r="29" ht="20.1" customHeight="1" spans="1:2">
      <c r="A29" s="144" t="s">
        <v>1127</v>
      </c>
      <c r="B29" s="144">
        <v>0</v>
      </c>
    </row>
    <row r="30" ht="20.1" customHeight="1" spans="1:2">
      <c r="A30" s="144" t="s">
        <v>1128</v>
      </c>
      <c r="B30" s="144">
        <v>0</v>
      </c>
    </row>
    <row r="31" ht="20.1" customHeight="1" spans="1:2">
      <c r="A31" s="144" t="s">
        <v>1129</v>
      </c>
      <c r="B31" s="144"/>
    </row>
    <row r="32" ht="20.1" customHeight="1" spans="1:2">
      <c r="A32" s="144" t="s">
        <v>1130</v>
      </c>
      <c r="B32" s="144">
        <v>0</v>
      </c>
    </row>
    <row r="33" ht="20.1" customHeight="1" spans="1:246">
      <c r="A33" s="144" t="s">
        <v>1131</v>
      </c>
      <c r="B33" s="144">
        <v>0</v>
      </c>
    </row>
    <row r="34" ht="20.1" customHeight="1" spans="1:246">
      <c r="A34" s="148" t="s">
        <v>1132</v>
      </c>
      <c r="B34" s="144">
        <v>0</v>
      </c>
    </row>
    <row r="35" ht="20.1" customHeight="1" spans="1:246">
      <c r="A35" s="148" t="s">
        <v>1133</v>
      </c>
      <c r="B35" s="144">
        <v>0</v>
      </c>
    </row>
    <row r="36" ht="20.1" customHeight="1" spans="1:246">
      <c r="A36" s="148"/>
      <c r="B36" s="144"/>
    </row>
    <row r="37" ht="20.1" customHeight="1" spans="1:246">
      <c r="A37" s="146" t="s">
        <v>1134</v>
      </c>
      <c r="B37" s="144">
        <f>B26+B27</f>
        <v>102797</v>
      </c>
    </row>
    <row r="38" s="140" customFormat="1" ht="20.1" customHeight="1" spans="1:246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</row>
    <row r="39" s="140" customFormat="1" ht="20.1" customHeight="1" spans="1:246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</row>
    <row r="40" s="140" customFormat="1" ht="20.1" customHeight="1" spans="1:246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</row>
    <row r="41" s="140" customFormat="1" ht="20.1" customHeight="1" spans="1:246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</row>
    <row r="42" s="140" customFormat="1" ht="20.1" customHeight="1" spans="1:246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</row>
    <row r="43" s="140" customFormat="1" ht="20.1" customHeight="1" spans="1:246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</row>
    <row r="44" s="140" customFormat="1" ht="20.1" customHeight="1" spans="1:246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</row>
    <row r="45" s="140" customFormat="1" ht="20.1" customHeight="1" spans="1:246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</row>
    <row r="46" s="140" customFormat="1" ht="20.1" customHeight="1" spans="1:246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</row>
    <row r="47" s="140" customFormat="1" ht="20.1" customHeight="1" spans="1:246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</row>
    <row r="48" s="140" customFormat="1" ht="20.1" customHeight="1" spans="1:246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</row>
    <row r="49" s="140" customFormat="1" ht="20.1" customHeight="1" spans="1:246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</row>
    <row r="50" s="140" customFormat="1" ht="20.1" customHeight="1" spans="1:246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  <c r="HW50" s="126"/>
      <c r="HX50" s="126"/>
      <c r="HY50" s="126"/>
      <c r="HZ50" s="126"/>
      <c r="IA50" s="126"/>
      <c r="IB50" s="126"/>
      <c r="IC50" s="126"/>
      <c r="ID50" s="126"/>
      <c r="IE50" s="126"/>
      <c r="IF50" s="126"/>
      <c r="IG50" s="126"/>
      <c r="IH50" s="126"/>
      <c r="II50" s="126"/>
      <c r="IJ50" s="126"/>
      <c r="IK50" s="126"/>
      <c r="IL50" s="126"/>
    </row>
    <row r="51" s="140" customFormat="1" ht="20.1" customHeight="1" spans="1:246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  <c r="FB51" s="126"/>
      <c r="FC51" s="126"/>
      <c r="FD51" s="126"/>
      <c r="FE51" s="126"/>
      <c r="FF51" s="126"/>
      <c r="FG51" s="126"/>
      <c r="FH51" s="126"/>
      <c r="FI51" s="126"/>
      <c r="FJ51" s="126"/>
      <c r="FK51" s="126"/>
      <c r="FL51" s="126"/>
      <c r="FM51" s="126"/>
      <c r="FN51" s="126"/>
      <c r="FO51" s="126"/>
      <c r="FP51" s="126"/>
      <c r="FQ51" s="126"/>
      <c r="FR51" s="126"/>
      <c r="FS51" s="126"/>
      <c r="FT51" s="126"/>
      <c r="FU51" s="126"/>
      <c r="FV51" s="126"/>
      <c r="FW51" s="126"/>
      <c r="FX51" s="126"/>
      <c r="FY51" s="126"/>
      <c r="FZ51" s="126"/>
      <c r="GA51" s="126"/>
      <c r="GB51" s="126"/>
      <c r="GC51" s="126"/>
      <c r="GD51" s="126"/>
      <c r="GE51" s="126"/>
      <c r="GF51" s="126"/>
      <c r="GG51" s="126"/>
      <c r="GH51" s="126"/>
      <c r="GI51" s="126"/>
      <c r="GJ51" s="126"/>
      <c r="GK51" s="126"/>
      <c r="GL51" s="126"/>
      <c r="GM51" s="126"/>
      <c r="GN51" s="126"/>
      <c r="GO51" s="126"/>
      <c r="GP51" s="126"/>
      <c r="GQ51" s="126"/>
      <c r="GR51" s="126"/>
      <c r="GS51" s="126"/>
      <c r="GT51" s="126"/>
      <c r="GU51" s="126"/>
      <c r="GV51" s="126"/>
      <c r="GW51" s="126"/>
      <c r="GX51" s="126"/>
      <c r="GY51" s="126"/>
      <c r="GZ51" s="126"/>
      <c r="HA51" s="126"/>
      <c r="HB51" s="126"/>
      <c r="HC51" s="126"/>
      <c r="HD51" s="126"/>
      <c r="HE51" s="126"/>
      <c r="HF51" s="126"/>
      <c r="HG51" s="126"/>
      <c r="HH51" s="126"/>
      <c r="HI51" s="126"/>
      <c r="HJ51" s="126"/>
      <c r="HK51" s="126"/>
      <c r="HL51" s="126"/>
      <c r="HM51" s="126"/>
      <c r="HN51" s="126"/>
      <c r="HO51" s="126"/>
      <c r="HP51" s="126"/>
      <c r="HQ51" s="126"/>
      <c r="HR51" s="126"/>
      <c r="HS51" s="126"/>
      <c r="HT51" s="126"/>
      <c r="HU51" s="126"/>
      <c r="HV51" s="126"/>
      <c r="HW51" s="126"/>
      <c r="HX51" s="126"/>
      <c r="HY51" s="126"/>
      <c r="HZ51" s="126"/>
      <c r="IA51" s="126"/>
      <c r="IB51" s="126"/>
      <c r="IC51" s="126"/>
      <c r="ID51" s="126"/>
      <c r="IE51" s="126"/>
      <c r="IF51" s="126"/>
      <c r="IG51" s="126"/>
      <c r="IH51" s="126"/>
      <c r="II51" s="126"/>
      <c r="IJ51" s="126"/>
      <c r="IK51" s="126"/>
      <c r="IL51" s="126"/>
    </row>
    <row r="52" s="140" customFormat="1" ht="20.1" customHeight="1" spans="1:246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126"/>
      <c r="DM52" s="126"/>
      <c r="DN52" s="126"/>
      <c r="DO52" s="126"/>
      <c r="DP52" s="126"/>
      <c r="DQ52" s="126"/>
      <c r="DR52" s="126"/>
      <c r="DS52" s="126"/>
      <c r="DT52" s="126"/>
      <c r="DU52" s="126"/>
      <c r="DV52" s="126"/>
      <c r="DW52" s="126"/>
      <c r="DX52" s="126"/>
      <c r="DY52" s="126"/>
      <c r="DZ52" s="126"/>
      <c r="EA52" s="126"/>
      <c r="EB52" s="126"/>
      <c r="EC52" s="126"/>
      <c r="ED52" s="126"/>
      <c r="EE52" s="126"/>
      <c r="EF52" s="126"/>
      <c r="EG52" s="126"/>
      <c r="EH52" s="126"/>
      <c r="EI52" s="126"/>
      <c r="EJ52" s="126"/>
      <c r="EK52" s="126"/>
      <c r="EL52" s="126"/>
      <c r="EM52" s="126"/>
      <c r="EN52" s="126"/>
      <c r="EO52" s="126"/>
      <c r="EP52" s="126"/>
      <c r="EQ52" s="126"/>
      <c r="ER52" s="126"/>
      <c r="ES52" s="126"/>
      <c r="ET52" s="126"/>
      <c r="EU52" s="126"/>
      <c r="EV52" s="126"/>
      <c r="EW52" s="126"/>
      <c r="EX52" s="126"/>
      <c r="EY52" s="126"/>
      <c r="EZ52" s="126"/>
      <c r="FA52" s="126"/>
      <c r="FB52" s="126"/>
      <c r="FC52" s="126"/>
      <c r="FD52" s="126"/>
      <c r="FE52" s="126"/>
      <c r="FF52" s="126"/>
      <c r="FG52" s="126"/>
      <c r="FH52" s="126"/>
      <c r="FI52" s="126"/>
      <c r="FJ52" s="126"/>
      <c r="FK52" s="126"/>
      <c r="FL52" s="126"/>
      <c r="FM52" s="126"/>
      <c r="FN52" s="126"/>
      <c r="FO52" s="126"/>
      <c r="FP52" s="126"/>
      <c r="FQ52" s="126"/>
      <c r="FR52" s="126"/>
      <c r="FS52" s="126"/>
      <c r="FT52" s="126"/>
      <c r="FU52" s="126"/>
      <c r="FV52" s="126"/>
      <c r="FW52" s="126"/>
      <c r="FX52" s="126"/>
      <c r="FY52" s="126"/>
      <c r="FZ52" s="126"/>
      <c r="GA52" s="126"/>
      <c r="GB52" s="126"/>
      <c r="GC52" s="126"/>
      <c r="GD52" s="126"/>
      <c r="GE52" s="126"/>
      <c r="GF52" s="126"/>
      <c r="GG52" s="126"/>
      <c r="GH52" s="126"/>
      <c r="GI52" s="126"/>
      <c r="GJ52" s="126"/>
      <c r="GK52" s="126"/>
      <c r="GL52" s="126"/>
      <c r="GM52" s="126"/>
      <c r="GN52" s="126"/>
      <c r="GO52" s="126"/>
      <c r="GP52" s="126"/>
      <c r="GQ52" s="126"/>
      <c r="GR52" s="126"/>
      <c r="GS52" s="126"/>
      <c r="GT52" s="126"/>
      <c r="GU52" s="126"/>
      <c r="GV52" s="126"/>
      <c r="GW52" s="126"/>
      <c r="GX52" s="126"/>
      <c r="GY52" s="126"/>
      <c r="GZ52" s="126"/>
      <c r="HA52" s="126"/>
      <c r="HB52" s="126"/>
      <c r="HC52" s="126"/>
      <c r="HD52" s="126"/>
      <c r="HE52" s="126"/>
      <c r="HF52" s="126"/>
      <c r="HG52" s="126"/>
      <c r="HH52" s="126"/>
      <c r="HI52" s="126"/>
      <c r="HJ52" s="126"/>
      <c r="HK52" s="126"/>
      <c r="HL52" s="126"/>
      <c r="HM52" s="126"/>
      <c r="HN52" s="126"/>
      <c r="HO52" s="126"/>
      <c r="HP52" s="126"/>
      <c r="HQ52" s="126"/>
      <c r="HR52" s="126"/>
      <c r="HS52" s="126"/>
      <c r="HT52" s="126"/>
      <c r="HU52" s="126"/>
      <c r="HV52" s="126"/>
      <c r="HW52" s="126"/>
      <c r="HX52" s="126"/>
      <c r="HY52" s="126"/>
      <c r="HZ52" s="126"/>
      <c r="IA52" s="126"/>
      <c r="IB52" s="126"/>
      <c r="IC52" s="126"/>
      <c r="ID52" s="126"/>
      <c r="IE52" s="126"/>
      <c r="IF52" s="126"/>
      <c r="IG52" s="126"/>
      <c r="IH52" s="126"/>
      <c r="II52" s="126"/>
      <c r="IJ52" s="126"/>
      <c r="IK52" s="126"/>
      <c r="IL52" s="126"/>
    </row>
    <row r="53" s="140" customFormat="1" ht="20.1" customHeight="1" spans="1:246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/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/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/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126"/>
      <c r="FY53" s="126"/>
      <c r="FZ53" s="126"/>
      <c r="GA53" s="126"/>
      <c r="GB53" s="126"/>
      <c r="GC53" s="126"/>
      <c r="GD53" s="126"/>
      <c r="GE53" s="126"/>
      <c r="GF53" s="126"/>
      <c r="GG53" s="126"/>
      <c r="GH53" s="126"/>
      <c r="GI53" s="126"/>
      <c r="GJ53" s="126"/>
      <c r="GK53" s="126"/>
      <c r="GL53" s="126"/>
      <c r="GM53" s="126"/>
      <c r="GN53" s="126"/>
      <c r="GO53" s="126"/>
      <c r="GP53" s="126"/>
      <c r="GQ53" s="126"/>
      <c r="GR53" s="126"/>
      <c r="GS53" s="126"/>
      <c r="GT53" s="126"/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/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/>
      <c r="HW53" s="126"/>
      <c r="HX53" s="126"/>
      <c r="HY53" s="126"/>
      <c r="HZ53" s="126"/>
      <c r="IA53" s="126"/>
      <c r="IB53" s="126"/>
      <c r="IC53" s="126"/>
      <c r="ID53" s="126"/>
      <c r="IE53" s="126"/>
      <c r="IF53" s="126"/>
      <c r="IG53" s="126"/>
      <c r="IH53" s="126"/>
      <c r="II53" s="126"/>
      <c r="IJ53" s="126"/>
      <c r="IK53" s="126"/>
      <c r="IL53" s="126"/>
    </row>
    <row r="54" s="140" customFormat="1" ht="20.1" customHeight="1" spans="1:246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/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/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6"/>
      <c r="GJ54" s="126"/>
      <c r="GK54" s="126"/>
      <c r="GL54" s="126"/>
      <c r="GM54" s="126"/>
      <c r="GN54" s="126"/>
      <c r="GO54" s="126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6"/>
      <c r="IK54" s="126"/>
      <c r="IL54" s="126"/>
    </row>
    <row r="55" s="140" customFormat="1" ht="20.1" customHeight="1" spans="1:246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26"/>
      <c r="DH55" s="126"/>
      <c r="DI55" s="126"/>
      <c r="DJ55" s="126"/>
      <c r="DK55" s="126"/>
      <c r="DL55" s="126"/>
      <c r="DM55" s="126"/>
      <c r="DN55" s="126"/>
      <c r="DO55" s="126"/>
      <c r="DP55" s="126"/>
      <c r="DQ55" s="126"/>
      <c r="DR55" s="126"/>
      <c r="DS55" s="126"/>
      <c r="DT55" s="126"/>
      <c r="DU55" s="126"/>
      <c r="DV55" s="126"/>
      <c r="DW55" s="126"/>
      <c r="DX55" s="126"/>
      <c r="DY55" s="126"/>
      <c r="DZ55" s="126"/>
      <c r="EA55" s="126"/>
      <c r="EB55" s="126"/>
      <c r="EC55" s="126"/>
      <c r="ED55" s="126"/>
      <c r="EE55" s="126"/>
      <c r="EF55" s="126"/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6"/>
      <c r="ER55" s="126"/>
      <c r="ES55" s="126"/>
      <c r="ET55" s="126"/>
      <c r="EU55" s="126"/>
      <c r="EV55" s="126"/>
      <c r="EW55" s="126"/>
      <c r="EX55" s="126"/>
      <c r="EY55" s="126"/>
      <c r="EZ55" s="126"/>
      <c r="FA55" s="126"/>
      <c r="FB55" s="126"/>
      <c r="FC55" s="126"/>
      <c r="FD55" s="126"/>
      <c r="FE55" s="126"/>
      <c r="FF55" s="126"/>
      <c r="FG55" s="126"/>
      <c r="FH55" s="126"/>
      <c r="FI55" s="126"/>
      <c r="FJ55" s="126"/>
      <c r="FK55" s="126"/>
      <c r="FL55" s="126"/>
      <c r="FM55" s="126"/>
      <c r="FN55" s="126"/>
      <c r="FO55" s="126"/>
      <c r="FP55" s="126"/>
      <c r="FQ55" s="126"/>
      <c r="FR55" s="126"/>
      <c r="FS55" s="126"/>
      <c r="FT55" s="126"/>
      <c r="FU55" s="126"/>
      <c r="FV55" s="126"/>
      <c r="FW55" s="126"/>
      <c r="FX55" s="126"/>
      <c r="FY55" s="126"/>
      <c r="FZ55" s="126"/>
      <c r="GA55" s="126"/>
      <c r="GB55" s="126"/>
      <c r="GC55" s="126"/>
      <c r="GD55" s="126"/>
      <c r="GE55" s="126"/>
      <c r="GF55" s="126"/>
      <c r="GG55" s="126"/>
      <c r="GH55" s="126"/>
      <c r="GI55" s="126"/>
      <c r="GJ55" s="126"/>
      <c r="GK55" s="126"/>
      <c r="GL55" s="126"/>
      <c r="GM55" s="126"/>
      <c r="GN55" s="126"/>
      <c r="GO55" s="126"/>
      <c r="GP55" s="126"/>
      <c r="GQ55" s="126"/>
      <c r="GR55" s="126"/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126"/>
      <c r="HE55" s="126"/>
      <c r="HF55" s="126"/>
      <c r="HG55" s="126"/>
      <c r="HH55" s="126"/>
      <c r="HI55" s="126"/>
      <c r="HJ55" s="126"/>
      <c r="HK55" s="126"/>
      <c r="HL55" s="126"/>
      <c r="HM55" s="126"/>
      <c r="HN55" s="126"/>
      <c r="HO55" s="126"/>
      <c r="HP55" s="126"/>
      <c r="HQ55" s="126"/>
      <c r="HR55" s="126"/>
      <c r="HS55" s="126"/>
      <c r="HT55" s="126"/>
      <c r="HU55" s="126"/>
      <c r="HV55" s="126"/>
      <c r="HW55" s="126"/>
      <c r="HX55" s="126"/>
      <c r="HY55" s="126"/>
      <c r="HZ55" s="126"/>
      <c r="IA55" s="126"/>
      <c r="IB55" s="126"/>
      <c r="IC55" s="126"/>
      <c r="ID55" s="126"/>
      <c r="IE55" s="126"/>
      <c r="IF55" s="126"/>
      <c r="IG55" s="126"/>
      <c r="IH55" s="126"/>
      <c r="II55" s="126"/>
      <c r="IJ55" s="126"/>
      <c r="IK55" s="126"/>
      <c r="IL55" s="126"/>
    </row>
    <row r="56" s="140" customFormat="1" ht="20.1" customHeight="1" spans="1:246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26"/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6"/>
      <c r="IK56" s="126"/>
      <c r="IL56" s="126"/>
    </row>
    <row r="57" s="140" customFormat="1" ht="20.1" customHeight="1" spans="1:246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</row>
    <row r="58" s="140" customFormat="1" ht="20.1" customHeight="1" spans="1:246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126"/>
      <c r="GE58" s="126"/>
      <c r="GF58" s="126"/>
      <c r="GG58" s="126"/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</row>
    <row r="59" s="140" customFormat="1" ht="20.1" customHeight="1" spans="1:246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126"/>
      <c r="GE59" s="126"/>
      <c r="GF59" s="126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</row>
    <row r="60" s="140" customFormat="1" ht="20.1" customHeight="1" spans="1:246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  <c r="DG60" s="126"/>
      <c r="DH60" s="126"/>
      <c r="DI60" s="126"/>
      <c r="DJ60" s="126"/>
      <c r="DK60" s="126"/>
      <c r="DL60" s="126"/>
      <c r="DM60" s="126"/>
      <c r="DN60" s="126"/>
      <c r="DO60" s="126"/>
      <c r="DP60" s="126"/>
      <c r="DQ60" s="126"/>
      <c r="DR60" s="126"/>
      <c r="DS60" s="126"/>
      <c r="DT60" s="126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126"/>
      <c r="ET60" s="126"/>
      <c r="EU60" s="126"/>
      <c r="EV60" s="126"/>
      <c r="EW60" s="126"/>
      <c r="EX60" s="126"/>
      <c r="EY60" s="126"/>
      <c r="EZ60" s="126"/>
      <c r="FA60" s="126"/>
      <c r="FB60" s="126"/>
      <c r="FC60" s="126"/>
      <c r="FD60" s="126"/>
      <c r="FE60" s="126"/>
      <c r="FF60" s="126"/>
      <c r="FG60" s="126"/>
      <c r="FH60" s="126"/>
      <c r="FI60" s="126"/>
      <c r="FJ60" s="126"/>
      <c r="FK60" s="126"/>
      <c r="FL60" s="126"/>
      <c r="FM60" s="126"/>
      <c r="FN60" s="126"/>
      <c r="FO60" s="126"/>
      <c r="FP60" s="126"/>
      <c r="FQ60" s="126"/>
      <c r="FR60" s="126"/>
      <c r="FS60" s="126"/>
      <c r="FT60" s="126"/>
      <c r="FU60" s="126"/>
      <c r="FV60" s="126"/>
      <c r="FW60" s="126"/>
      <c r="FX60" s="126"/>
      <c r="FY60" s="126"/>
      <c r="FZ60" s="126"/>
      <c r="GA60" s="126"/>
      <c r="GB60" s="126"/>
      <c r="GC60" s="126"/>
      <c r="GD60" s="126"/>
      <c r="GE60" s="126"/>
      <c r="GF60" s="126"/>
      <c r="GG60" s="126"/>
      <c r="GH60" s="126"/>
      <c r="GI60" s="126"/>
      <c r="GJ60" s="126"/>
      <c r="GK60" s="126"/>
      <c r="GL60" s="126"/>
      <c r="GM60" s="126"/>
      <c r="GN60" s="126"/>
      <c r="GO60" s="126"/>
      <c r="GP60" s="126"/>
      <c r="GQ60" s="126"/>
      <c r="GR60" s="126"/>
      <c r="GS60" s="126"/>
      <c r="GT60" s="126"/>
      <c r="GU60" s="126"/>
      <c r="GV60" s="126"/>
      <c r="GW60" s="126"/>
      <c r="GX60" s="126"/>
      <c r="GY60" s="126"/>
      <c r="GZ60" s="126"/>
      <c r="HA60" s="126"/>
      <c r="HB60" s="126"/>
      <c r="HC60" s="126"/>
      <c r="HD60" s="126"/>
      <c r="HE60" s="126"/>
      <c r="HF60" s="126"/>
      <c r="HG60" s="126"/>
      <c r="HH60" s="126"/>
      <c r="HI60" s="126"/>
      <c r="HJ60" s="126"/>
      <c r="HK60" s="126"/>
      <c r="HL60" s="126"/>
      <c r="HM60" s="126"/>
      <c r="HN60" s="126"/>
      <c r="HO60" s="126"/>
      <c r="HP60" s="126"/>
      <c r="HQ60" s="126"/>
      <c r="HR60" s="126"/>
      <c r="HS60" s="126"/>
      <c r="HT60" s="126"/>
      <c r="HU60" s="126"/>
      <c r="HV60" s="126"/>
      <c r="HW60" s="126"/>
      <c r="HX60" s="126"/>
      <c r="HY60" s="126"/>
      <c r="HZ60" s="126"/>
      <c r="IA60" s="126"/>
      <c r="IB60" s="126"/>
      <c r="IC60" s="126"/>
      <c r="ID60" s="126"/>
      <c r="IE60" s="126"/>
      <c r="IF60" s="126"/>
      <c r="IG60" s="126"/>
      <c r="IH60" s="126"/>
      <c r="II60" s="126"/>
      <c r="IJ60" s="126"/>
      <c r="IK60" s="126"/>
      <c r="IL60" s="126"/>
    </row>
    <row r="61" s="140" customFormat="1" ht="20.1" customHeight="1" spans="1:246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  <c r="HD61" s="126"/>
      <c r="HE61" s="126"/>
      <c r="HF61" s="126"/>
      <c r="HG61" s="126"/>
      <c r="HH61" s="126"/>
      <c r="HI61" s="126"/>
      <c r="HJ61" s="126"/>
      <c r="HK61" s="126"/>
      <c r="HL61" s="126"/>
      <c r="HM61" s="126"/>
      <c r="HN61" s="126"/>
      <c r="HO61" s="126"/>
      <c r="HP61" s="126"/>
      <c r="HQ61" s="126"/>
      <c r="HR61" s="126"/>
      <c r="HS61" s="126"/>
      <c r="HT61" s="126"/>
      <c r="HU61" s="126"/>
      <c r="HV61" s="126"/>
      <c r="HW61" s="126"/>
      <c r="HX61" s="126"/>
      <c r="HY61" s="126"/>
      <c r="HZ61" s="126"/>
      <c r="IA61" s="126"/>
      <c r="IB61" s="126"/>
      <c r="IC61" s="126"/>
      <c r="ID61" s="126"/>
      <c r="IE61" s="126"/>
      <c r="IF61" s="126"/>
      <c r="IG61" s="126"/>
      <c r="IH61" s="126"/>
      <c r="II61" s="126"/>
      <c r="IJ61" s="126"/>
      <c r="IK61" s="126"/>
      <c r="IL61" s="126"/>
    </row>
    <row r="62" s="140" customFormat="1" ht="20.1" customHeight="1" spans="1:246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6"/>
      <c r="DP62" s="126"/>
      <c r="DQ62" s="126"/>
      <c r="DR62" s="126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126"/>
      <c r="EI62" s="126"/>
      <c r="EJ62" s="126"/>
      <c r="EK62" s="126"/>
      <c r="EL62" s="126"/>
      <c r="EM62" s="126"/>
      <c r="EN62" s="126"/>
      <c r="EO62" s="126"/>
      <c r="EP62" s="126"/>
      <c r="EQ62" s="126"/>
      <c r="ER62" s="126"/>
      <c r="ES62" s="126"/>
      <c r="ET62" s="126"/>
      <c r="EU62" s="126"/>
      <c r="EV62" s="126"/>
      <c r="EW62" s="126"/>
      <c r="EX62" s="126"/>
      <c r="EY62" s="126"/>
      <c r="EZ62" s="126"/>
      <c r="FA62" s="126"/>
      <c r="FB62" s="126"/>
      <c r="FC62" s="126"/>
      <c r="FD62" s="126"/>
      <c r="FE62" s="126"/>
      <c r="FF62" s="126"/>
      <c r="FG62" s="126"/>
      <c r="FH62" s="126"/>
      <c r="FI62" s="126"/>
      <c r="FJ62" s="126"/>
      <c r="FK62" s="126"/>
      <c r="FL62" s="126"/>
      <c r="FM62" s="126"/>
      <c r="FN62" s="126"/>
      <c r="FO62" s="126"/>
      <c r="FP62" s="126"/>
      <c r="FQ62" s="126"/>
      <c r="FR62" s="126"/>
      <c r="FS62" s="126"/>
      <c r="FT62" s="126"/>
      <c r="FU62" s="126"/>
      <c r="FV62" s="126"/>
      <c r="FW62" s="126"/>
      <c r="FX62" s="126"/>
      <c r="FY62" s="126"/>
      <c r="FZ62" s="126"/>
      <c r="GA62" s="126"/>
      <c r="GB62" s="126"/>
      <c r="GC62" s="126"/>
      <c r="GD62" s="126"/>
      <c r="GE62" s="126"/>
      <c r="GF62" s="126"/>
      <c r="GG62" s="126"/>
      <c r="GH62" s="126"/>
      <c r="GI62" s="126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26"/>
      <c r="GV62" s="126"/>
      <c r="GW62" s="126"/>
      <c r="GX62" s="126"/>
      <c r="GY62" s="126"/>
      <c r="GZ62" s="126"/>
      <c r="HA62" s="126"/>
      <c r="HB62" s="126"/>
      <c r="HC62" s="126"/>
      <c r="HD62" s="126"/>
      <c r="HE62" s="126"/>
      <c r="HF62" s="126"/>
      <c r="HG62" s="126"/>
      <c r="HH62" s="126"/>
      <c r="HI62" s="126"/>
      <c r="HJ62" s="126"/>
      <c r="HK62" s="126"/>
      <c r="HL62" s="126"/>
      <c r="HM62" s="126"/>
      <c r="HN62" s="126"/>
      <c r="HO62" s="126"/>
      <c r="HP62" s="126"/>
      <c r="HQ62" s="126"/>
      <c r="HR62" s="126"/>
      <c r="HS62" s="126"/>
      <c r="HT62" s="126"/>
      <c r="HU62" s="126"/>
      <c r="HV62" s="126"/>
      <c r="HW62" s="126"/>
      <c r="HX62" s="126"/>
      <c r="HY62" s="126"/>
      <c r="HZ62" s="126"/>
      <c r="IA62" s="126"/>
      <c r="IB62" s="126"/>
      <c r="IC62" s="126"/>
      <c r="ID62" s="126"/>
      <c r="IE62" s="126"/>
      <c r="IF62" s="126"/>
      <c r="IG62" s="126"/>
      <c r="IH62" s="126"/>
      <c r="II62" s="126"/>
      <c r="IJ62" s="126"/>
      <c r="IK62" s="126"/>
      <c r="IL62" s="126"/>
    </row>
    <row r="63" s="140" customFormat="1" ht="20.1" customHeight="1" spans="1:246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X63" s="126"/>
      <c r="FY63" s="126"/>
      <c r="FZ63" s="126"/>
      <c r="GA63" s="126"/>
      <c r="GB63" s="126"/>
      <c r="GC63" s="126"/>
      <c r="GD63" s="126"/>
      <c r="GE63" s="126"/>
      <c r="GF63" s="126"/>
      <c r="GG63" s="126"/>
      <c r="GH63" s="126"/>
      <c r="GI63" s="126"/>
      <c r="GJ63" s="126"/>
      <c r="GK63" s="126"/>
      <c r="GL63" s="126"/>
      <c r="GM63" s="126"/>
      <c r="GN63" s="126"/>
      <c r="GO63" s="126"/>
      <c r="GP63" s="126"/>
      <c r="GQ63" s="126"/>
      <c r="GR63" s="126"/>
      <c r="GS63" s="126"/>
      <c r="GT63" s="126"/>
      <c r="GU63" s="126"/>
      <c r="GV63" s="126"/>
      <c r="GW63" s="126"/>
      <c r="GX63" s="126"/>
      <c r="GY63" s="126"/>
      <c r="GZ63" s="126"/>
      <c r="HA63" s="126"/>
      <c r="HB63" s="126"/>
      <c r="HC63" s="126"/>
      <c r="HD63" s="126"/>
      <c r="HE63" s="126"/>
      <c r="HF63" s="126"/>
      <c r="HG63" s="126"/>
      <c r="HH63" s="126"/>
      <c r="HI63" s="126"/>
      <c r="HJ63" s="126"/>
      <c r="HK63" s="126"/>
      <c r="HL63" s="126"/>
      <c r="HM63" s="126"/>
      <c r="HN63" s="126"/>
      <c r="HO63" s="126"/>
      <c r="HP63" s="126"/>
      <c r="HQ63" s="126"/>
      <c r="HR63" s="126"/>
      <c r="HS63" s="126"/>
      <c r="HT63" s="126"/>
      <c r="HU63" s="126"/>
      <c r="HV63" s="126"/>
      <c r="HW63" s="126"/>
      <c r="HX63" s="126"/>
      <c r="HY63" s="126"/>
      <c r="HZ63" s="126"/>
      <c r="IA63" s="126"/>
      <c r="IB63" s="126"/>
      <c r="IC63" s="126"/>
      <c r="ID63" s="126"/>
      <c r="IE63" s="126"/>
      <c r="IF63" s="126"/>
      <c r="IG63" s="126"/>
      <c r="IH63" s="126"/>
      <c r="II63" s="126"/>
      <c r="IJ63" s="126"/>
      <c r="IK63" s="126"/>
      <c r="IL63" s="126"/>
    </row>
    <row r="64" s="140" customFormat="1" ht="20.1" customHeight="1" spans="1:246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X64" s="126"/>
      <c r="FY64" s="126"/>
      <c r="FZ64" s="126"/>
      <c r="GA64" s="126"/>
      <c r="GB64" s="126"/>
      <c r="GC64" s="126"/>
      <c r="GD64" s="126"/>
      <c r="GE64" s="126"/>
      <c r="GF64" s="126"/>
      <c r="GG64" s="126"/>
      <c r="GH64" s="126"/>
      <c r="GI64" s="126"/>
      <c r="GJ64" s="126"/>
      <c r="GK64" s="126"/>
      <c r="GL64" s="126"/>
      <c r="GM64" s="126"/>
      <c r="GN64" s="126"/>
      <c r="GO64" s="126"/>
      <c r="GP64" s="126"/>
      <c r="GQ64" s="126"/>
      <c r="GR64" s="126"/>
      <c r="GS64" s="126"/>
      <c r="GT64" s="126"/>
      <c r="GU64" s="126"/>
      <c r="GV64" s="126"/>
      <c r="GW64" s="126"/>
      <c r="GX64" s="126"/>
      <c r="GY64" s="126"/>
      <c r="GZ64" s="126"/>
      <c r="HA64" s="126"/>
      <c r="HB64" s="126"/>
      <c r="HC64" s="126"/>
      <c r="HD64" s="126"/>
      <c r="HE64" s="126"/>
      <c r="HF64" s="126"/>
      <c r="HG64" s="126"/>
      <c r="HH64" s="126"/>
      <c r="HI64" s="126"/>
      <c r="HJ64" s="126"/>
      <c r="HK64" s="126"/>
      <c r="HL64" s="126"/>
      <c r="HM64" s="126"/>
      <c r="HN64" s="126"/>
      <c r="HO64" s="126"/>
      <c r="HP64" s="126"/>
      <c r="HQ64" s="126"/>
      <c r="HR64" s="126"/>
      <c r="HS64" s="126"/>
      <c r="HT64" s="126"/>
      <c r="HU64" s="126"/>
      <c r="HV64" s="126"/>
      <c r="HW64" s="126"/>
      <c r="HX64" s="126"/>
      <c r="HY64" s="126"/>
      <c r="HZ64" s="126"/>
      <c r="IA64" s="126"/>
      <c r="IB64" s="126"/>
      <c r="IC64" s="126"/>
      <c r="ID64" s="126"/>
      <c r="IE64" s="126"/>
      <c r="IF64" s="126"/>
      <c r="IG64" s="126"/>
      <c r="IH64" s="126"/>
      <c r="II64" s="126"/>
      <c r="IJ64" s="126"/>
      <c r="IK64" s="126"/>
      <c r="IL64" s="126"/>
    </row>
    <row r="65" s="140" customFormat="1" ht="20.1" customHeight="1" spans="1:246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X65" s="126"/>
      <c r="FY65" s="126"/>
      <c r="FZ65" s="126"/>
      <c r="GA65" s="126"/>
      <c r="GB65" s="126"/>
      <c r="GC65" s="126"/>
      <c r="GD65" s="126"/>
      <c r="GE65" s="126"/>
      <c r="GF65" s="126"/>
      <c r="GG65" s="126"/>
      <c r="GH65" s="126"/>
      <c r="GI65" s="126"/>
      <c r="GJ65" s="126"/>
      <c r="GK65" s="126"/>
      <c r="GL65" s="126"/>
      <c r="GM65" s="126"/>
      <c r="GN65" s="126"/>
      <c r="GO65" s="126"/>
      <c r="GP65" s="126"/>
      <c r="GQ65" s="126"/>
      <c r="GR65" s="126"/>
      <c r="GS65" s="126"/>
      <c r="GT65" s="126"/>
      <c r="GU65" s="126"/>
      <c r="GV65" s="126"/>
      <c r="GW65" s="126"/>
      <c r="GX65" s="126"/>
      <c r="GY65" s="126"/>
      <c r="GZ65" s="126"/>
      <c r="HA65" s="126"/>
      <c r="HB65" s="126"/>
      <c r="HC65" s="126"/>
      <c r="HD65" s="126"/>
      <c r="HE65" s="126"/>
      <c r="HF65" s="126"/>
      <c r="HG65" s="126"/>
      <c r="HH65" s="126"/>
      <c r="HI65" s="126"/>
      <c r="HJ65" s="126"/>
      <c r="HK65" s="126"/>
      <c r="HL65" s="126"/>
      <c r="HM65" s="126"/>
      <c r="HN65" s="126"/>
      <c r="HO65" s="126"/>
      <c r="HP65" s="126"/>
      <c r="HQ65" s="126"/>
      <c r="HR65" s="126"/>
      <c r="HS65" s="126"/>
      <c r="HT65" s="126"/>
      <c r="HU65" s="126"/>
      <c r="HV65" s="126"/>
      <c r="HW65" s="126"/>
      <c r="HX65" s="126"/>
      <c r="HY65" s="126"/>
      <c r="HZ65" s="126"/>
      <c r="IA65" s="126"/>
      <c r="IB65" s="126"/>
      <c r="IC65" s="126"/>
      <c r="ID65" s="126"/>
      <c r="IE65" s="126"/>
      <c r="IF65" s="126"/>
      <c r="IG65" s="126"/>
      <c r="IH65" s="126"/>
      <c r="II65" s="126"/>
      <c r="IJ65" s="126"/>
      <c r="IK65" s="126"/>
      <c r="IL65" s="126"/>
    </row>
    <row r="66" s="140" customFormat="1" ht="20.1" customHeight="1" spans="1:246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X66" s="126"/>
      <c r="FY66" s="126"/>
      <c r="FZ66" s="126"/>
      <c r="GA66" s="126"/>
      <c r="GB66" s="126"/>
      <c r="GC66" s="126"/>
      <c r="GD66" s="126"/>
      <c r="GE66" s="126"/>
      <c r="GF66" s="126"/>
      <c r="GG66" s="126"/>
      <c r="GH66" s="126"/>
      <c r="GI66" s="126"/>
      <c r="GJ66" s="126"/>
      <c r="GK66" s="126"/>
      <c r="GL66" s="126"/>
      <c r="GM66" s="126"/>
      <c r="GN66" s="126"/>
      <c r="GO66" s="126"/>
      <c r="GP66" s="126"/>
      <c r="GQ66" s="126"/>
      <c r="GR66" s="126"/>
      <c r="GS66" s="126"/>
      <c r="GT66" s="126"/>
      <c r="GU66" s="126"/>
      <c r="GV66" s="126"/>
      <c r="GW66" s="126"/>
      <c r="GX66" s="126"/>
      <c r="GY66" s="126"/>
      <c r="GZ66" s="126"/>
      <c r="HA66" s="126"/>
      <c r="HB66" s="126"/>
      <c r="HC66" s="126"/>
      <c r="HD66" s="126"/>
      <c r="HE66" s="126"/>
      <c r="HF66" s="126"/>
      <c r="HG66" s="126"/>
      <c r="HH66" s="126"/>
      <c r="HI66" s="126"/>
      <c r="HJ66" s="126"/>
      <c r="HK66" s="126"/>
      <c r="HL66" s="126"/>
      <c r="HM66" s="126"/>
      <c r="HN66" s="126"/>
      <c r="HO66" s="126"/>
      <c r="HP66" s="126"/>
      <c r="HQ66" s="126"/>
      <c r="HR66" s="126"/>
      <c r="HS66" s="126"/>
      <c r="HT66" s="126"/>
      <c r="HU66" s="126"/>
      <c r="HV66" s="126"/>
      <c r="HW66" s="126"/>
      <c r="HX66" s="126"/>
      <c r="HY66" s="126"/>
      <c r="HZ66" s="126"/>
      <c r="IA66" s="126"/>
      <c r="IB66" s="126"/>
      <c r="IC66" s="126"/>
      <c r="ID66" s="126"/>
      <c r="IE66" s="126"/>
      <c r="IF66" s="126"/>
      <c r="IG66" s="126"/>
      <c r="IH66" s="126"/>
      <c r="II66" s="126"/>
      <c r="IJ66" s="126"/>
      <c r="IK66" s="126"/>
      <c r="IL66" s="126"/>
    </row>
    <row r="67" s="140" customFormat="1" ht="20.1" customHeight="1" spans="1:246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6"/>
      <c r="FX67" s="126"/>
      <c r="FY67" s="126"/>
      <c r="FZ67" s="126"/>
      <c r="GA67" s="126"/>
      <c r="GB67" s="126"/>
      <c r="GC67" s="126"/>
      <c r="GD67" s="126"/>
      <c r="GE67" s="126"/>
      <c r="GF67" s="126"/>
      <c r="GG67" s="126"/>
      <c r="GH67" s="126"/>
      <c r="GI67" s="126"/>
      <c r="GJ67" s="126"/>
      <c r="GK67" s="126"/>
      <c r="GL67" s="126"/>
      <c r="GM67" s="126"/>
      <c r="GN67" s="126"/>
      <c r="GO67" s="126"/>
      <c r="GP67" s="126"/>
      <c r="GQ67" s="126"/>
      <c r="GR67" s="126"/>
      <c r="GS67" s="126"/>
      <c r="GT67" s="126"/>
      <c r="GU67" s="126"/>
      <c r="GV67" s="126"/>
      <c r="GW67" s="126"/>
      <c r="GX67" s="126"/>
      <c r="GY67" s="126"/>
      <c r="GZ67" s="126"/>
      <c r="HA67" s="126"/>
      <c r="HB67" s="126"/>
      <c r="HC67" s="126"/>
      <c r="HD67" s="126"/>
      <c r="HE67" s="126"/>
      <c r="HF67" s="126"/>
      <c r="HG67" s="126"/>
      <c r="HH67" s="126"/>
      <c r="HI67" s="126"/>
      <c r="HJ67" s="126"/>
      <c r="HK67" s="126"/>
      <c r="HL67" s="126"/>
      <c r="HM67" s="126"/>
      <c r="HN67" s="126"/>
      <c r="HO67" s="126"/>
      <c r="HP67" s="126"/>
      <c r="HQ67" s="126"/>
      <c r="HR67" s="126"/>
      <c r="HS67" s="126"/>
      <c r="HT67" s="126"/>
      <c r="HU67" s="126"/>
      <c r="HV67" s="126"/>
      <c r="HW67" s="126"/>
      <c r="HX67" s="126"/>
      <c r="HY67" s="126"/>
      <c r="HZ67" s="126"/>
      <c r="IA67" s="126"/>
      <c r="IB67" s="126"/>
      <c r="IC67" s="126"/>
      <c r="ID67" s="126"/>
      <c r="IE67" s="126"/>
      <c r="IF67" s="126"/>
      <c r="IG67" s="126"/>
      <c r="IH67" s="126"/>
      <c r="II67" s="126"/>
      <c r="IJ67" s="126"/>
      <c r="IK67" s="126"/>
      <c r="IL67" s="126"/>
    </row>
    <row r="68" s="140" customFormat="1" ht="20.1" customHeight="1" spans="1:246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6"/>
      <c r="FX68" s="126"/>
      <c r="FY68" s="126"/>
      <c r="FZ68" s="126"/>
      <c r="GA68" s="126"/>
      <c r="GB68" s="126"/>
      <c r="GC68" s="126"/>
      <c r="GD68" s="126"/>
      <c r="GE68" s="126"/>
      <c r="GF68" s="126"/>
      <c r="GG68" s="126"/>
      <c r="GH68" s="126"/>
      <c r="GI68" s="126"/>
      <c r="GJ68" s="126"/>
      <c r="GK68" s="126"/>
      <c r="GL68" s="126"/>
      <c r="GM68" s="126"/>
      <c r="GN68" s="126"/>
      <c r="GO68" s="126"/>
      <c r="GP68" s="126"/>
      <c r="GQ68" s="126"/>
      <c r="GR68" s="126"/>
      <c r="GS68" s="126"/>
      <c r="GT68" s="126"/>
      <c r="GU68" s="126"/>
      <c r="GV68" s="126"/>
      <c r="GW68" s="126"/>
      <c r="GX68" s="126"/>
      <c r="GY68" s="126"/>
      <c r="GZ68" s="126"/>
      <c r="HA68" s="126"/>
      <c r="HB68" s="126"/>
      <c r="HC68" s="126"/>
      <c r="HD68" s="126"/>
      <c r="HE68" s="126"/>
      <c r="HF68" s="126"/>
      <c r="HG68" s="126"/>
      <c r="HH68" s="126"/>
      <c r="HI68" s="126"/>
      <c r="HJ68" s="126"/>
      <c r="HK68" s="126"/>
      <c r="HL68" s="126"/>
      <c r="HM68" s="126"/>
      <c r="HN68" s="126"/>
      <c r="HO68" s="126"/>
      <c r="HP68" s="126"/>
      <c r="HQ68" s="126"/>
      <c r="HR68" s="126"/>
      <c r="HS68" s="126"/>
      <c r="HT68" s="126"/>
      <c r="HU68" s="126"/>
      <c r="HV68" s="126"/>
      <c r="HW68" s="126"/>
      <c r="HX68" s="126"/>
      <c r="HY68" s="126"/>
      <c r="HZ68" s="126"/>
      <c r="IA68" s="126"/>
      <c r="IB68" s="126"/>
      <c r="IC68" s="126"/>
      <c r="ID68" s="126"/>
      <c r="IE68" s="126"/>
      <c r="IF68" s="126"/>
      <c r="IG68" s="126"/>
      <c r="IH68" s="126"/>
      <c r="II68" s="126"/>
      <c r="IJ68" s="126"/>
      <c r="IK68" s="126"/>
      <c r="IL68" s="126"/>
    </row>
    <row r="69" s="140" customFormat="1" ht="20.1" customHeight="1" spans="1:246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6"/>
      <c r="FX69" s="126"/>
      <c r="FY69" s="126"/>
      <c r="FZ69" s="126"/>
      <c r="GA69" s="126"/>
      <c r="GB69" s="126"/>
      <c r="GC69" s="126"/>
      <c r="GD69" s="126"/>
      <c r="GE69" s="126"/>
      <c r="GF69" s="126"/>
      <c r="GG69" s="126"/>
      <c r="GH69" s="126"/>
      <c r="GI69" s="126"/>
      <c r="GJ69" s="126"/>
      <c r="GK69" s="126"/>
      <c r="GL69" s="126"/>
      <c r="GM69" s="126"/>
      <c r="GN69" s="126"/>
      <c r="GO69" s="126"/>
      <c r="GP69" s="126"/>
      <c r="GQ69" s="126"/>
      <c r="GR69" s="126"/>
      <c r="GS69" s="126"/>
      <c r="GT69" s="126"/>
      <c r="GU69" s="126"/>
      <c r="GV69" s="126"/>
      <c r="GW69" s="126"/>
      <c r="GX69" s="126"/>
      <c r="GY69" s="126"/>
      <c r="GZ69" s="126"/>
      <c r="HA69" s="126"/>
      <c r="HB69" s="126"/>
      <c r="HC69" s="126"/>
      <c r="HD69" s="126"/>
      <c r="HE69" s="126"/>
      <c r="HF69" s="126"/>
      <c r="HG69" s="126"/>
      <c r="HH69" s="126"/>
      <c r="HI69" s="126"/>
      <c r="HJ69" s="126"/>
      <c r="HK69" s="126"/>
      <c r="HL69" s="126"/>
      <c r="HM69" s="126"/>
      <c r="HN69" s="126"/>
      <c r="HO69" s="126"/>
      <c r="HP69" s="126"/>
      <c r="HQ69" s="126"/>
      <c r="HR69" s="126"/>
      <c r="HS69" s="126"/>
      <c r="HT69" s="126"/>
      <c r="HU69" s="126"/>
      <c r="HV69" s="126"/>
      <c r="HW69" s="126"/>
      <c r="HX69" s="126"/>
      <c r="HY69" s="126"/>
      <c r="HZ69" s="126"/>
      <c r="IA69" s="126"/>
      <c r="IB69" s="126"/>
      <c r="IC69" s="126"/>
      <c r="ID69" s="126"/>
      <c r="IE69" s="126"/>
      <c r="IF69" s="126"/>
      <c r="IG69" s="126"/>
      <c r="IH69" s="126"/>
      <c r="II69" s="126"/>
      <c r="IJ69" s="126"/>
      <c r="IK69" s="126"/>
      <c r="IL69" s="126"/>
    </row>
    <row r="70" s="140" customFormat="1" ht="20.1" customHeight="1" spans="1:246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  <c r="CF70" s="126"/>
      <c r="CG70" s="126"/>
      <c r="CH70" s="126"/>
      <c r="CI70" s="126"/>
      <c r="CJ70" s="126"/>
      <c r="CK70" s="126"/>
      <c r="CL70" s="126"/>
      <c r="CM70" s="126"/>
      <c r="CN70" s="126"/>
      <c r="CO70" s="126"/>
      <c r="CP70" s="126"/>
      <c r="CQ70" s="126"/>
      <c r="CR70" s="126"/>
      <c r="CS70" s="126"/>
      <c r="CT70" s="126"/>
      <c r="CU70" s="126"/>
      <c r="CV70" s="126"/>
      <c r="CW70" s="126"/>
      <c r="CX70" s="126"/>
      <c r="CY70" s="126"/>
      <c r="CZ70" s="126"/>
      <c r="DA70" s="126"/>
      <c r="DB70" s="126"/>
      <c r="DC70" s="126"/>
      <c r="DD70" s="126"/>
      <c r="DE70" s="126"/>
      <c r="DF70" s="126"/>
      <c r="DG70" s="126"/>
      <c r="DH70" s="126"/>
      <c r="DI70" s="126"/>
      <c r="DJ70" s="126"/>
      <c r="DK70" s="126"/>
      <c r="DL70" s="126"/>
      <c r="DM70" s="126"/>
      <c r="DN70" s="126"/>
      <c r="DO70" s="126"/>
      <c r="DP70" s="126"/>
      <c r="DQ70" s="126"/>
      <c r="DR70" s="126"/>
      <c r="DS70" s="126"/>
      <c r="DT70" s="126"/>
      <c r="DU70" s="126"/>
      <c r="DV70" s="126"/>
      <c r="DW70" s="126"/>
      <c r="DX70" s="126"/>
      <c r="DY70" s="126"/>
      <c r="DZ70" s="126"/>
      <c r="EA70" s="126"/>
      <c r="EB70" s="126"/>
      <c r="EC70" s="126"/>
      <c r="ED70" s="126"/>
      <c r="EE70" s="126"/>
      <c r="EF70" s="126"/>
      <c r="EG70" s="126"/>
      <c r="EH70" s="126"/>
      <c r="EI70" s="126"/>
      <c r="EJ70" s="126"/>
      <c r="EK70" s="126"/>
      <c r="EL70" s="126"/>
      <c r="EM70" s="126"/>
      <c r="EN70" s="126"/>
      <c r="EO70" s="126"/>
      <c r="EP70" s="126"/>
      <c r="EQ70" s="126"/>
      <c r="ER70" s="126"/>
      <c r="ES70" s="126"/>
      <c r="ET70" s="126"/>
      <c r="EU70" s="126"/>
      <c r="EV70" s="126"/>
      <c r="EW70" s="126"/>
      <c r="EX70" s="126"/>
      <c r="EY70" s="126"/>
      <c r="EZ70" s="126"/>
      <c r="FA70" s="126"/>
      <c r="FB70" s="126"/>
      <c r="FC70" s="126"/>
      <c r="FD70" s="126"/>
      <c r="FE70" s="126"/>
      <c r="FF70" s="126"/>
      <c r="FG70" s="126"/>
      <c r="FH70" s="126"/>
      <c r="FI70" s="126"/>
      <c r="FJ70" s="126"/>
      <c r="FK70" s="126"/>
      <c r="FL70" s="126"/>
      <c r="FM70" s="126"/>
      <c r="FN70" s="126"/>
      <c r="FO70" s="126"/>
      <c r="FP70" s="126"/>
      <c r="FQ70" s="126"/>
      <c r="FR70" s="126"/>
      <c r="FS70" s="126"/>
      <c r="FT70" s="126"/>
      <c r="FU70" s="126"/>
      <c r="FV70" s="126"/>
      <c r="FW70" s="126"/>
      <c r="FX70" s="126"/>
      <c r="FY70" s="126"/>
      <c r="FZ70" s="126"/>
      <c r="GA70" s="126"/>
      <c r="GB70" s="126"/>
      <c r="GC70" s="126"/>
      <c r="GD70" s="126"/>
      <c r="GE70" s="126"/>
      <c r="GF70" s="126"/>
      <c r="GG70" s="126"/>
      <c r="GH70" s="126"/>
      <c r="GI70" s="126"/>
      <c r="GJ70" s="126"/>
      <c r="GK70" s="126"/>
      <c r="GL70" s="126"/>
      <c r="GM70" s="126"/>
      <c r="GN70" s="126"/>
      <c r="GO70" s="126"/>
      <c r="GP70" s="126"/>
      <c r="GQ70" s="126"/>
      <c r="GR70" s="126"/>
      <c r="GS70" s="126"/>
      <c r="GT70" s="126"/>
      <c r="GU70" s="126"/>
      <c r="GV70" s="126"/>
      <c r="GW70" s="126"/>
      <c r="GX70" s="126"/>
      <c r="GY70" s="126"/>
      <c r="GZ70" s="126"/>
      <c r="HA70" s="126"/>
      <c r="HB70" s="126"/>
      <c r="HC70" s="126"/>
      <c r="HD70" s="126"/>
      <c r="HE70" s="126"/>
      <c r="HF70" s="126"/>
      <c r="HG70" s="126"/>
      <c r="HH70" s="126"/>
      <c r="HI70" s="126"/>
      <c r="HJ70" s="126"/>
      <c r="HK70" s="126"/>
      <c r="HL70" s="126"/>
      <c r="HM70" s="126"/>
      <c r="HN70" s="126"/>
      <c r="HO70" s="126"/>
      <c r="HP70" s="126"/>
      <c r="HQ70" s="126"/>
      <c r="HR70" s="126"/>
      <c r="HS70" s="126"/>
      <c r="HT70" s="126"/>
      <c r="HU70" s="126"/>
      <c r="HV70" s="126"/>
      <c r="HW70" s="126"/>
      <c r="HX70" s="126"/>
      <c r="HY70" s="126"/>
      <c r="HZ70" s="126"/>
      <c r="IA70" s="126"/>
      <c r="IB70" s="126"/>
      <c r="IC70" s="126"/>
      <c r="ID70" s="126"/>
      <c r="IE70" s="126"/>
      <c r="IF70" s="126"/>
      <c r="IG70" s="126"/>
      <c r="IH70" s="126"/>
      <c r="II70" s="126"/>
      <c r="IJ70" s="126"/>
      <c r="IK70" s="126"/>
      <c r="IL70" s="126"/>
    </row>
    <row r="71" s="140" customFormat="1" ht="20.1" customHeight="1" spans="1:246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  <c r="CF71" s="126"/>
      <c r="CG71" s="126"/>
      <c r="CH71" s="126"/>
      <c r="CI71" s="126"/>
      <c r="CJ71" s="126"/>
      <c r="CK71" s="126"/>
      <c r="CL71" s="126"/>
      <c r="CM71" s="126"/>
      <c r="CN71" s="126"/>
      <c r="CO71" s="126"/>
      <c r="CP71" s="126"/>
      <c r="CQ71" s="126"/>
      <c r="CR71" s="126"/>
      <c r="CS71" s="126"/>
      <c r="CT71" s="126"/>
      <c r="CU71" s="126"/>
      <c r="CV71" s="126"/>
      <c r="CW71" s="126"/>
      <c r="CX71" s="126"/>
      <c r="CY71" s="126"/>
      <c r="CZ71" s="126"/>
      <c r="DA71" s="126"/>
      <c r="DB71" s="126"/>
      <c r="DC71" s="126"/>
      <c r="DD71" s="126"/>
      <c r="DE71" s="126"/>
      <c r="DF71" s="126"/>
      <c r="DG71" s="126"/>
      <c r="DH71" s="126"/>
      <c r="DI71" s="126"/>
      <c r="DJ71" s="126"/>
      <c r="DK71" s="126"/>
      <c r="DL71" s="126"/>
      <c r="DM71" s="126"/>
      <c r="DN71" s="126"/>
      <c r="DO71" s="126"/>
      <c r="DP71" s="126"/>
      <c r="DQ71" s="126"/>
      <c r="DR71" s="126"/>
      <c r="DS71" s="126"/>
      <c r="DT71" s="126"/>
      <c r="DU71" s="126"/>
      <c r="DV71" s="126"/>
      <c r="DW71" s="126"/>
      <c r="DX71" s="126"/>
      <c r="DY71" s="126"/>
      <c r="DZ71" s="126"/>
      <c r="EA71" s="126"/>
      <c r="EB71" s="126"/>
      <c r="EC71" s="126"/>
      <c r="ED71" s="126"/>
      <c r="EE71" s="126"/>
      <c r="EF71" s="126"/>
      <c r="EG71" s="126"/>
      <c r="EH71" s="126"/>
      <c r="EI71" s="126"/>
      <c r="EJ71" s="126"/>
      <c r="EK71" s="126"/>
      <c r="EL71" s="126"/>
      <c r="EM71" s="126"/>
      <c r="EN71" s="126"/>
      <c r="EO71" s="126"/>
      <c r="EP71" s="126"/>
      <c r="EQ71" s="126"/>
      <c r="ER71" s="126"/>
      <c r="ES71" s="126"/>
      <c r="ET71" s="126"/>
      <c r="EU71" s="126"/>
      <c r="EV71" s="126"/>
      <c r="EW71" s="126"/>
      <c r="EX71" s="126"/>
      <c r="EY71" s="126"/>
      <c r="EZ71" s="126"/>
      <c r="FA71" s="126"/>
      <c r="FB71" s="126"/>
      <c r="FC71" s="126"/>
      <c r="FD71" s="126"/>
      <c r="FE71" s="126"/>
      <c r="FF71" s="126"/>
      <c r="FG71" s="126"/>
      <c r="FH71" s="126"/>
      <c r="FI71" s="126"/>
      <c r="FJ71" s="126"/>
      <c r="FK71" s="126"/>
      <c r="FL71" s="126"/>
      <c r="FM71" s="126"/>
      <c r="FN71" s="126"/>
      <c r="FO71" s="126"/>
      <c r="FP71" s="126"/>
      <c r="FQ71" s="126"/>
      <c r="FR71" s="126"/>
      <c r="FS71" s="126"/>
      <c r="FT71" s="126"/>
      <c r="FU71" s="126"/>
      <c r="FV71" s="126"/>
      <c r="FW71" s="126"/>
      <c r="FX71" s="126"/>
      <c r="FY71" s="126"/>
      <c r="FZ71" s="126"/>
      <c r="GA71" s="126"/>
      <c r="GB71" s="126"/>
      <c r="GC71" s="126"/>
      <c r="GD71" s="126"/>
      <c r="GE71" s="126"/>
      <c r="GF71" s="126"/>
      <c r="GG71" s="126"/>
      <c r="GH71" s="126"/>
      <c r="GI71" s="126"/>
      <c r="GJ71" s="126"/>
      <c r="GK71" s="126"/>
      <c r="GL71" s="126"/>
      <c r="GM71" s="126"/>
      <c r="GN71" s="126"/>
      <c r="GO71" s="126"/>
      <c r="GP71" s="126"/>
      <c r="GQ71" s="126"/>
      <c r="GR71" s="126"/>
      <c r="GS71" s="126"/>
      <c r="GT71" s="126"/>
      <c r="GU71" s="126"/>
      <c r="GV71" s="126"/>
      <c r="GW71" s="126"/>
      <c r="GX71" s="126"/>
      <c r="GY71" s="126"/>
      <c r="GZ71" s="126"/>
      <c r="HA71" s="126"/>
      <c r="HB71" s="126"/>
      <c r="HC71" s="126"/>
      <c r="HD71" s="126"/>
      <c r="HE71" s="126"/>
      <c r="HF71" s="126"/>
      <c r="HG71" s="126"/>
      <c r="HH71" s="126"/>
      <c r="HI71" s="126"/>
      <c r="HJ71" s="126"/>
      <c r="HK71" s="126"/>
      <c r="HL71" s="126"/>
      <c r="HM71" s="126"/>
      <c r="HN71" s="126"/>
      <c r="HO71" s="126"/>
      <c r="HP71" s="126"/>
      <c r="HQ71" s="126"/>
      <c r="HR71" s="126"/>
      <c r="HS71" s="126"/>
      <c r="HT71" s="126"/>
      <c r="HU71" s="126"/>
      <c r="HV71" s="126"/>
      <c r="HW71" s="126"/>
      <c r="HX71" s="126"/>
      <c r="HY71" s="126"/>
      <c r="HZ71" s="126"/>
      <c r="IA71" s="126"/>
      <c r="IB71" s="126"/>
      <c r="IC71" s="126"/>
      <c r="ID71" s="126"/>
      <c r="IE71" s="126"/>
      <c r="IF71" s="126"/>
      <c r="IG71" s="126"/>
      <c r="IH71" s="126"/>
      <c r="II71" s="126"/>
      <c r="IJ71" s="126"/>
      <c r="IK71" s="126"/>
      <c r="IL71" s="126"/>
    </row>
    <row r="72" s="140" customFormat="1" ht="20.1" customHeight="1" spans="1:246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X72" s="126"/>
      <c r="FY72" s="126"/>
      <c r="FZ72" s="126"/>
      <c r="GA72" s="126"/>
      <c r="GB72" s="126"/>
      <c r="GC72" s="126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6"/>
      <c r="GY72" s="126"/>
      <c r="GZ72" s="126"/>
      <c r="HA72" s="126"/>
      <c r="HB72" s="126"/>
      <c r="HC72" s="126"/>
      <c r="HD72" s="126"/>
      <c r="HE72" s="126"/>
      <c r="HF72" s="126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  <c r="HW72" s="126"/>
      <c r="HX72" s="126"/>
      <c r="HY72" s="126"/>
      <c r="HZ72" s="126"/>
      <c r="IA72" s="126"/>
      <c r="IB72" s="126"/>
      <c r="IC72" s="126"/>
      <c r="ID72" s="126"/>
      <c r="IE72" s="126"/>
      <c r="IF72" s="126"/>
      <c r="IG72" s="126"/>
      <c r="IH72" s="126"/>
      <c r="II72" s="126"/>
      <c r="IJ72" s="126"/>
      <c r="IK72" s="126"/>
      <c r="IL72" s="126"/>
    </row>
    <row r="73" s="140" customFormat="1" ht="20.1" customHeight="1" spans="1:246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  <c r="CF73" s="126"/>
      <c r="CG73" s="126"/>
      <c r="CH73" s="126"/>
      <c r="CI73" s="126"/>
      <c r="CJ73" s="126"/>
      <c r="CK73" s="126"/>
      <c r="CL73" s="126"/>
      <c r="CM73" s="126"/>
      <c r="CN73" s="126"/>
      <c r="CO73" s="126"/>
      <c r="CP73" s="126"/>
      <c r="CQ73" s="126"/>
      <c r="CR73" s="126"/>
      <c r="CS73" s="126"/>
      <c r="CT73" s="126"/>
      <c r="CU73" s="126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X73" s="126"/>
      <c r="FY73" s="126"/>
      <c r="FZ73" s="126"/>
      <c r="GA73" s="126"/>
      <c r="GB73" s="126"/>
      <c r="GC73" s="126"/>
      <c r="GD73" s="126"/>
      <c r="GE73" s="126"/>
      <c r="GF73" s="126"/>
      <c r="GG73" s="126"/>
      <c r="GH73" s="126"/>
      <c r="GI73" s="126"/>
      <c r="GJ73" s="126"/>
      <c r="GK73" s="126"/>
      <c r="GL73" s="126"/>
      <c r="GM73" s="126"/>
      <c r="GN73" s="126"/>
      <c r="GO73" s="126"/>
      <c r="GP73" s="126"/>
      <c r="GQ73" s="126"/>
      <c r="GR73" s="126"/>
      <c r="GS73" s="126"/>
      <c r="GT73" s="126"/>
      <c r="GU73" s="126"/>
      <c r="GV73" s="126"/>
      <c r="GW73" s="126"/>
      <c r="GX73" s="126"/>
      <c r="GY73" s="126"/>
      <c r="GZ73" s="126"/>
      <c r="HA73" s="126"/>
      <c r="HB73" s="126"/>
      <c r="HC73" s="126"/>
      <c r="HD73" s="126"/>
      <c r="HE73" s="126"/>
      <c r="HF73" s="126"/>
      <c r="HG73" s="126"/>
      <c r="HH73" s="126"/>
      <c r="HI73" s="126"/>
      <c r="HJ73" s="126"/>
      <c r="HK73" s="126"/>
      <c r="HL73" s="126"/>
      <c r="HM73" s="126"/>
      <c r="HN73" s="126"/>
      <c r="HO73" s="126"/>
      <c r="HP73" s="126"/>
      <c r="HQ73" s="126"/>
      <c r="HR73" s="126"/>
      <c r="HS73" s="126"/>
      <c r="HT73" s="126"/>
      <c r="HU73" s="126"/>
      <c r="HV73" s="126"/>
      <c r="HW73" s="126"/>
      <c r="HX73" s="126"/>
      <c r="HY73" s="126"/>
      <c r="HZ73" s="126"/>
      <c r="IA73" s="126"/>
      <c r="IB73" s="126"/>
      <c r="IC73" s="126"/>
      <c r="ID73" s="126"/>
      <c r="IE73" s="126"/>
      <c r="IF73" s="126"/>
      <c r="IG73" s="126"/>
      <c r="IH73" s="126"/>
      <c r="II73" s="126"/>
      <c r="IJ73" s="126"/>
      <c r="IK73" s="126"/>
      <c r="IL73" s="126"/>
    </row>
    <row r="74" s="140" customFormat="1" ht="20.1" customHeight="1" spans="1:246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X74" s="126"/>
      <c r="FY74" s="126"/>
      <c r="FZ74" s="126"/>
      <c r="GA74" s="126"/>
      <c r="GB74" s="126"/>
      <c r="GC74" s="126"/>
      <c r="GD74" s="126"/>
      <c r="GE74" s="126"/>
      <c r="GF74" s="126"/>
      <c r="GG74" s="126"/>
      <c r="GH74" s="126"/>
      <c r="GI74" s="126"/>
      <c r="GJ74" s="126"/>
      <c r="GK74" s="126"/>
      <c r="GL74" s="126"/>
      <c r="GM74" s="126"/>
      <c r="GN74" s="126"/>
      <c r="GO74" s="126"/>
      <c r="GP74" s="126"/>
      <c r="GQ74" s="126"/>
      <c r="GR74" s="126"/>
      <c r="GS74" s="126"/>
      <c r="GT74" s="126"/>
      <c r="GU74" s="126"/>
      <c r="GV74" s="126"/>
      <c r="GW74" s="126"/>
      <c r="GX74" s="126"/>
      <c r="GY74" s="126"/>
      <c r="GZ74" s="126"/>
      <c r="HA74" s="126"/>
      <c r="HB74" s="126"/>
      <c r="HC74" s="126"/>
      <c r="HD74" s="126"/>
      <c r="HE74" s="126"/>
      <c r="HF74" s="126"/>
      <c r="HG74" s="126"/>
      <c r="HH74" s="126"/>
      <c r="HI74" s="126"/>
      <c r="HJ74" s="126"/>
      <c r="HK74" s="126"/>
      <c r="HL74" s="126"/>
      <c r="HM74" s="126"/>
      <c r="HN74" s="126"/>
      <c r="HO74" s="126"/>
      <c r="HP74" s="126"/>
      <c r="HQ74" s="126"/>
      <c r="HR74" s="126"/>
      <c r="HS74" s="126"/>
      <c r="HT74" s="126"/>
      <c r="HU74" s="126"/>
      <c r="HV74" s="126"/>
      <c r="HW74" s="126"/>
      <c r="HX74" s="126"/>
      <c r="HY74" s="126"/>
      <c r="HZ74" s="126"/>
      <c r="IA74" s="126"/>
      <c r="IB74" s="126"/>
      <c r="IC74" s="126"/>
      <c r="ID74" s="126"/>
      <c r="IE74" s="126"/>
      <c r="IF74" s="126"/>
      <c r="IG74" s="126"/>
      <c r="IH74" s="126"/>
      <c r="II74" s="126"/>
      <c r="IJ74" s="126"/>
      <c r="IK74" s="126"/>
      <c r="IL74" s="126"/>
    </row>
    <row r="75" s="140" customFormat="1" ht="20.1" customHeight="1" spans="1:246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X75" s="126"/>
      <c r="FY75" s="126"/>
      <c r="FZ75" s="126"/>
      <c r="GA75" s="126"/>
      <c r="GB75" s="126"/>
      <c r="GC75" s="126"/>
      <c r="GD75" s="126"/>
      <c r="GE75" s="126"/>
      <c r="GF75" s="126"/>
      <c r="GG75" s="126"/>
      <c r="GH75" s="126"/>
      <c r="GI75" s="126"/>
      <c r="GJ75" s="126"/>
      <c r="GK75" s="126"/>
      <c r="GL75" s="126"/>
      <c r="GM75" s="126"/>
      <c r="GN75" s="126"/>
      <c r="GO75" s="126"/>
      <c r="GP75" s="126"/>
      <c r="GQ75" s="126"/>
      <c r="GR75" s="126"/>
      <c r="GS75" s="126"/>
      <c r="GT75" s="126"/>
      <c r="GU75" s="126"/>
      <c r="GV75" s="126"/>
      <c r="GW75" s="126"/>
      <c r="GX75" s="126"/>
      <c r="GY75" s="126"/>
      <c r="GZ75" s="126"/>
      <c r="HA75" s="126"/>
      <c r="HB75" s="126"/>
      <c r="HC75" s="126"/>
      <c r="HD75" s="126"/>
      <c r="HE75" s="126"/>
      <c r="HF75" s="126"/>
      <c r="HG75" s="126"/>
      <c r="HH75" s="126"/>
      <c r="HI75" s="126"/>
      <c r="HJ75" s="126"/>
      <c r="HK75" s="126"/>
      <c r="HL75" s="126"/>
      <c r="HM75" s="126"/>
      <c r="HN75" s="126"/>
      <c r="HO75" s="126"/>
      <c r="HP75" s="126"/>
      <c r="HQ75" s="126"/>
      <c r="HR75" s="126"/>
      <c r="HS75" s="126"/>
      <c r="HT75" s="126"/>
      <c r="HU75" s="126"/>
      <c r="HV75" s="126"/>
      <c r="HW75" s="126"/>
      <c r="HX75" s="126"/>
      <c r="HY75" s="126"/>
      <c r="HZ75" s="126"/>
      <c r="IA75" s="126"/>
      <c r="IB75" s="126"/>
      <c r="IC75" s="126"/>
      <c r="ID75" s="126"/>
      <c r="IE75" s="126"/>
      <c r="IF75" s="126"/>
      <c r="IG75" s="126"/>
      <c r="IH75" s="126"/>
      <c r="II75" s="126"/>
      <c r="IJ75" s="126"/>
      <c r="IK75" s="126"/>
      <c r="IL75" s="126"/>
    </row>
    <row r="76" s="140" customFormat="1" ht="20.1" customHeight="1" spans="1:246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126"/>
      <c r="GB76" s="126"/>
      <c r="GC76" s="126"/>
      <c r="GD76" s="126"/>
      <c r="GE76" s="126"/>
      <c r="GF76" s="126"/>
      <c r="GG76" s="126"/>
      <c r="GH76" s="126"/>
      <c r="GI76" s="126"/>
      <c r="GJ76" s="126"/>
      <c r="GK76" s="126"/>
      <c r="GL76" s="126"/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6"/>
      <c r="HA76" s="126"/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6"/>
      <c r="HP76" s="126"/>
      <c r="HQ76" s="126"/>
      <c r="HR76" s="126"/>
      <c r="HS76" s="126"/>
      <c r="HT76" s="126"/>
      <c r="HU76" s="126"/>
      <c r="HV76" s="126"/>
      <c r="HW76" s="126"/>
      <c r="HX76" s="126"/>
      <c r="HY76" s="126"/>
      <c r="HZ76" s="126"/>
      <c r="IA76" s="126"/>
      <c r="IB76" s="126"/>
      <c r="IC76" s="126"/>
      <c r="ID76" s="126"/>
      <c r="IE76" s="126"/>
      <c r="IF76" s="126"/>
      <c r="IG76" s="126"/>
      <c r="IH76" s="126"/>
      <c r="II76" s="126"/>
      <c r="IJ76" s="126"/>
      <c r="IK76" s="126"/>
      <c r="IL76" s="126"/>
    </row>
    <row r="77" s="140" customFormat="1" ht="20.1" customHeight="1" spans="1:246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126"/>
      <c r="CK77" s="126"/>
      <c r="CL77" s="126"/>
      <c r="CM77" s="126"/>
      <c r="CN77" s="126"/>
      <c r="CO77" s="126"/>
      <c r="CP77" s="126"/>
      <c r="CQ77" s="126"/>
      <c r="CR77" s="126"/>
      <c r="CS77" s="126"/>
      <c r="CT77" s="126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6"/>
      <c r="FX77" s="126"/>
      <c r="FY77" s="126"/>
      <c r="FZ77" s="126"/>
      <c r="GA77" s="126"/>
      <c r="GB77" s="126"/>
      <c r="GC77" s="126"/>
      <c r="GD77" s="126"/>
      <c r="GE77" s="126"/>
      <c r="GF77" s="126"/>
      <c r="GG77" s="126"/>
      <c r="GH77" s="126"/>
      <c r="GI77" s="126"/>
      <c r="GJ77" s="126"/>
      <c r="GK77" s="126"/>
      <c r="GL77" s="126"/>
      <c r="GM77" s="126"/>
      <c r="GN77" s="126"/>
      <c r="GO77" s="126"/>
      <c r="GP77" s="126"/>
      <c r="GQ77" s="126"/>
      <c r="GR77" s="126"/>
      <c r="GS77" s="126"/>
      <c r="GT77" s="126"/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/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/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/>
      <c r="IK77" s="126"/>
      <c r="IL77" s="126"/>
    </row>
    <row r="78" s="140" customFormat="1" ht="20.1" customHeight="1" spans="1:246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6"/>
      <c r="FX78" s="126"/>
      <c r="FY78" s="126"/>
      <c r="FZ78" s="126"/>
      <c r="GA78" s="126"/>
      <c r="GB78" s="126"/>
      <c r="GC78" s="126"/>
      <c r="GD78" s="126"/>
      <c r="GE78" s="126"/>
      <c r="GF78" s="126"/>
      <c r="GG78" s="126"/>
      <c r="GH78" s="126"/>
      <c r="GI78" s="126"/>
      <c r="GJ78" s="126"/>
      <c r="GK78" s="126"/>
      <c r="GL78" s="126"/>
      <c r="GM78" s="126"/>
      <c r="GN78" s="126"/>
      <c r="GO78" s="126"/>
      <c r="GP78" s="126"/>
      <c r="GQ78" s="126"/>
      <c r="GR78" s="126"/>
      <c r="GS78" s="126"/>
      <c r="GT78" s="126"/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/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/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/>
      <c r="IK78" s="126"/>
      <c r="IL78" s="126"/>
    </row>
    <row r="79" s="140" customFormat="1" ht="20.1" customHeight="1" spans="1:246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6"/>
      <c r="CM79" s="126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6"/>
      <c r="EK79" s="126"/>
      <c r="EL79" s="126"/>
      <c r="EM79" s="126"/>
      <c r="EN79" s="126"/>
      <c r="EO79" s="126"/>
      <c r="EP79" s="126"/>
      <c r="EQ79" s="126"/>
      <c r="ER79" s="126"/>
      <c r="ES79" s="126"/>
      <c r="ET79" s="126"/>
      <c r="EU79" s="126"/>
      <c r="EV79" s="126"/>
      <c r="EW79" s="126"/>
      <c r="EX79" s="126"/>
      <c r="EY79" s="126"/>
      <c r="EZ79" s="126"/>
      <c r="FA79" s="126"/>
      <c r="FB79" s="126"/>
      <c r="FC79" s="126"/>
      <c r="FD79" s="126"/>
      <c r="FE79" s="126"/>
      <c r="FF79" s="126"/>
      <c r="FG79" s="126"/>
      <c r="FH79" s="126"/>
      <c r="FI79" s="126"/>
      <c r="FJ79" s="126"/>
      <c r="FK79" s="126"/>
      <c r="FL79" s="126"/>
      <c r="FM79" s="126"/>
      <c r="FN79" s="126"/>
      <c r="FO79" s="126"/>
      <c r="FP79" s="126"/>
      <c r="FQ79" s="126"/>
      <c r="FR79" s="126"/>
      <c r="FS79" s="126"/>
      <c r="FT79" s="126"/>
      <c r="FU79" s="126"/>
      <c r="FV79" s="126"/>
      <c r="FW79" s="126"/>
      <c r="FX79" s="126"/>
      <c r="FY79" s="126"/>
      <c r="FZ79" s="126"/>
      <c r="GA79" s="126"/>
      <c r="GB79" s="126"/>
      <c r="GC79" s="126"/>
      <c r="GD79" s="126"/>
      <c r="GE79" s="126"/>
      <c r="GF79" s="126"/>
      <c r="GG79" s="126"/>
      <c r="GH79" s="126"/>
      <c r="GI79" s="126"/>
      <c r="GJ79" s="126"/>
      <c r="GK79" s="126"/>
      <c r="GL79" s="126"/>
      <c r="GM79" s="126"/>
      <c r="GN79" s="126"/>
      <c r="GO79" s="126"/>
      <c r="GP79" s="126"/>
      <c r="GQ79" s="126"/>
      <c r="GR79" s="126"/>
      <c r="GS79" s="126"/>
      <c r="GT79" s="126"/>
      <c r="GU79" s="126"/>
      <c r="GV79" s="126"/>
      <c r="GW79" s="126"/>
      <c r="GX79" s="126"/>
      <c r="GY79" s="126"/>
      <c r="GZ79" s="126"/>
      <c r="HA79" s="126"/>
      <c r="HB79" s="126"/>
      <c r="HC79" s="126"/>
      <c r="HD79" s="126"/>
      <c r="HE79" s="126"/>
      <c r="HF79" s="126"/>
      <c r="HG79" s="126"/>
      <c r="HH79" s="126"/>
      <c r="HI79" s="126"/>
      <c r="HJ79" s="126"/>
      <c r="HK79" s="126"/>
      <c r="HL79" s="126"/>
      <c r="HM79" s="126"/>
      <c r="HN79" s="126"/>
      <c r="HO79" s="126"/>
      <c r="HP79" s="126"/>
      <c r="HQ79" s="126"/>
      <c r="HR79" s="126"/>
      <c r="HS79" s="126"/>
      <c r="HT79" s="126"/>
      <c r="HU79" s="126"/>
      <c r="HV79" s="126"/>
      <c r="HW79" s="126"/>
      <c r="HX79" s="126"/>
      <c r="HY79" s="126"/>
      <c r="HZ79" s="126"/>
      <c r="IA79" s="126"/>
      <c r="IB79" s="126"/>
      <c r="IC79" s="126"/>
      <c r="ID79" s="126"/>
      <c r="IE79" s="126"/>
      <c r="IF79" s="126"/>
      <c r="IG79" s="126"/>
      <c r="IH79" s="126"/>
      <c r="II79" s="126"/>
      <c r="IJ79" s="126"/>
      <c r="IK79" s="126"/>
      <c r="IL79" s="126"/>
    </row>
    <row r="80" s="140" customFormat="1" ht="20.1" customHeight="1" spans="1:246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6"/>
      <c r="DI80" s="126"/>
      <c r="DJ80" s="126"/>
      <c r="DK80" s="126"/>
      <c r="DL80" s="126"/>
      <c r="DM80" s="126"/>
      <c r="DN80" s="126"/>
      <c r="DO80" s="126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6"/>
      <c r="EK80" s="126"/>
      <c r="EL80" s="126"/>
      <c r="EM80" s="126"/>
      <c r="EN80" s="126"/>
      <c r="EO80" s="126"/>
      <c r="EP80" s="126"/>
      <c r="EQ80" s="126"/>
      <c r="ER80" s="126"/>
      <c r="ES80" s="126"/>
      <c r="ET80" s="126"/>
      <c r="EU80" s="126"/>
      <c r="EV80" s="126"/>
      <c r="EW80" s="126"/>
      <c r="EX80" s="126"/>
      <c r="EY80" s="126"/>
      <c r="EZ80" s="126"/>
      <c r="FA80" s="126"/>
      <c r="FB80" s="126"/>
      <c r="FC80" s="126"/>
      <c r="FD80" s="126"/>
      <c r="FE80" s="126"/>
      <c r="FF80" s="126"/>
      <c r="FG80" s="126"/>
      <c r="FH80" s="126"/>
      <c r="FI80" s="126"/>
      <c r="FJ80" s="126"/>
      <c r="FK80" s="126"/>
      <c r="FL80" s="126"/>
      <c r="FM80" s="126"/>
      <c r="FN80" s="126"/>
      <c r="FO80" s="126"/>
      <c r="FP80" s="126"/>
      <c r="FQ80" s="126"/>
      <c r="FR80" s="126"/>
      <c r="FS80" s="126"/>
      <c r="FT80" s="126"/>
      <c r="FU80" s="126"/>
      <c r="FV80" s="126"/>
      <c r="FW80" s="126"/>
      <c r="FX80" s="126"/>
      <c r="FY80" s="126"/>
      <c r="FZ80" s="126"/>
      <c r="GA80" s="126"/>
      <c r="GB80" s="126"/>
      <c r="GC80" s="126"/>
      <c r="GD80" s="126"/>
      <c r="GE80" s="126"/>
      <c r="GF80" s="126"/>
      <c r="GG80" s="126"/>
      <c r="GH80" s="126"/>
      <c r="GI80" s="126"/>
      <c r="GJ80" s="126"/>
      <c r="GK80" s="126"/>
      <c r="GL80" s="126"/>
      <c r="GM80" s="126"/>
      <c r="GN80" s="126"/>
      <c r="GO80" s="126"/>
      <c r="GP80" s="126"/>
      <c r="GQ80" s="126"/>
      <c r="GR80" s="126"/>
      <c r="GS80" s="126"/>
      <c r="GT80" s="126"/>
      <c r="GU80" s="126"/>
      <c r="GV80" s="126"/>
      <c r="GW80" s="126"/>
      <c r="GX80" s="126"/>
      <c r="GY80" s="126"/>
      <c r="GZ80" s="126"/>
      <c r="HA80" s="126"/>
      <c r="HB80" s="126"/>
      <c r="HC80" s="126"/>
      <c r="HD80" s="126"/>
      <c r="HE80" s="126"/>
      <c r="HF80" s="126"/>
      <c r="HG80" s="126"/>
      <c r="HH80" s="126"/>
      <c r="HI80" s="126"/>
      <c r="HJ80" s="126"/>
      <c r="HK80" s="126"/>
      <c r="HL80" s="126"/>
      <c r="HM80" s="126"/>
      <c r="HN80" s="126"/>
      <c r="HO80" s="126"/>
      <c r="HP80" s="126"/>
      <c r="HQ80" s="126"/>
      <c r="HR80" s="126"/>
      <c r="HS80" s="126"/>
      <c r="HT80" s="126"/>
      <c r="HU80" s="126"/>
      <c r="HV80" s="126"/>
      <c r="HW80" s="126"/>
      <c r="HX80" s="126"/>
      <c r="HY80" s="126"/>
      <c r="HZ80" s="126"/>
      <c r="IA80" s="126"/>
      <c r="IB80" s="126"/>
      <c r="IC80" s="126"/>
      <c r="ID80" s="126"/>
      <c r="IE80" s="126"/>
      <c r="IF80" s="126"/>
      <c r="IG80" s="126"/>
      <c r="IH80" s="126"/>
      <c r="II80" s="126"/>
      <c r="IJ80" s="126"/>
      <c r="IK80" s="126"/>
      <c r="IL80" s="126"/>
    </row>
    <row r="81" s="140" customFormat="1" ht="20.1" customHeight="1" spans="1:246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126"/>
      <c r="CN81" s="126"/>
      <c r="CO81" s="126"/>
      <c r="CP81" s="126"/>
      <c r="CQ81" s="126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26"/>
      <c r="DJ81" s="126"/>
      <c r="DK81" s="126"/>
      <c r="DL81" s="126"/>
      <c r="DM81" s="126"/>
      <c r="DN81" s="126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I81" s="126"/>
      <c r="EJ81" s="126"/>
      <c r="EK81" s="126"/>
      <c r="EL81" s="126"/>
      <c r="EM81" s="126"/>
      <c r="EN81" s="126"/>
      <c r="EO81" s="126"/>
      <c r="EP81" s="126"/>
      <c r="EQ81" s="126"/>
      <c r="ER81" s="126"/>
      <c r="ES81" s="126"/>
      <c r="ET81" s="126"/>
      <c r="EU81" s="126"/>
      <c r="EV81" s="126"/>
      <c r="EW81" s="126"/>
      <c r="EX81" s="126"/>
      <c r="EY81" s="126"/>
      <c r="EZ81" s="126"/>
      <c r="FA81" s="126"/>
      <c r="FB81" s="126"/>
      <c r="FC81" s="126"/>
      <c r="FD81" s="126"/>
      <c r="FE81" s="126"/>
      <c r="FF81" s="126"/>
      <c r="FG81" s="126"/>
      <c r="FH81" s="126"/>
      <c r="FI81" s="126"/>
      <c r="FJ81" s="126"/>
      <c r="FK81" s="126"/>
      <c r="FL81" s="126"/>
      <c r="FM81" s="126"/>
      <c r="FN81" s="126"/>
      <c r="FO81" s="126"/>
      <c r="FP81" s="126"/>
      <c r="FQ81" s="126"/>
      <c r="FR81" s="126"/>
      <c r="FS81" s="126"/>
      <c r="FT81" s="126"/>
      <c r="FU81" s="126"/>
      <c r="FV81" s="126"/>
      <c r="FW81" s="126"/>
      <c r="FX81" s="126"/>
      <c r="FY81" s="126"/>
      <c r="FZ81" s="126"/>
      <c r="GA81" s="126"/>
      <c r="GB81" s="126"/>
      <c r="GC81" s="126"/>
      <c r="GD81" s="126"/>
      <c r="GE81" s="126"/>
      <c r="GF81" s="126"/>
      <c r="GG81" s="126"/>
      <c r="GH81" s="126"/>
      <c r="GI81" s="126"/>
      <c r="GJ81" s="126"/>
      <c r="GK81" s="126"/>
      <c r="GL81" s="126"/>
      <c r="GM81" s="126"/>
      <c r="GN81" s="126"/>
      <c r="GO81" s="126"/>
      <c r="GP81" s="126"/>
      <c r="GQ81" s="126"/>
      <c r="GR81" s="126"/>
      <c r="GS81" s="126"/>
      <c r="GT81" s="126"/>
      <c r="GU81" s="126"/>
      <c r="GV81" s="126"/>
      <c r="GW81" s="126"/>
      <c r="GX81" s="126"/>
      <c r="GY81" s="126"/>
      <c r="GZ81" s="126"/>
      <c r="HA81" s="126"/>
      <c r="HB81" s="126"/>
      <c r="HC81" s="126"/>
      <c r="HD81" s="126"/>
      <c r="HE81" s="126"/>
      <c r="HF81" s="126"/>
      <c r="HG81" s="126"/>
      <c r="HH81" s="126"/>
      <c r="HI81" s="126"/>
      <c r="HJ81" s="126"/>
      <c r="HK81" s="126"/>
      <c r="HL81" s="126"/>
      <c r="HM81" s="126"/>
      <c r="HN81" s="126"/>
      <c r="HO81" s="126"/>
      <c r="HP81" s="126"/>
      <c r="HQ81" s="126"/>
      <c r="HR81" s="126"/>
      <c r="HS81" s="126"/>
      <c r="HT81" s="126"/>
      <c r="HU81" s="126"/>
      <c r="HV81" s="126"/>
      <c r="HW81" s="126"/>
      <c r="HX81" s="126"/>
      <c r="HY81" s="126"/>
      <c r="HZ81" s="126"/>
      <c r="IA81" s="126"/>
      <c r="IB81" s="126"/>
      <c r="IC81" s="126"/>
      <c r="ID81" s="126"/>
      <c r="IE81" s="126"/>
      <c r="IF81" s="126"/>
      <c r="IG81" s="126"/>
      <c r="IH81" s="126"/>
      <c r="II81" s="126"/>
      <c r="IJ81" s="126"/>
      <c r="IK81" s="126"/>
      <c r="IL81" s="126"/>
    </row>
    <row r="82" s="140" customFormat="1" ht="20.1" customHeight="1" spans="1:246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6"/>
      <c r="EO82" s="126"/>
      <c r="EP82" s="126"/>
      <c r="EQ82" s="126"/>
      <c r="ER82" s="126"/>
      <c r="ES82" s="126"/>
      <c r="ET82" s="126"/>
      <c r="EU82" s="126"/>
      <c r="EV82" s="126"/>
      <c r="EW82" s="126"/>
      <c r="EX82" s="126"/>
      <c r="EY82" s="126"/>
      <c r="EZ82" s="126"/>
      <c r="FA82" s="126"/>
      <c r="FB82" s="126"/>
      <c r="FC82" s="126"/>
      <c r="FD82" s="126"/>
      <c r="FE82" s="126"/>
      <c r="FF82" s="126"/>
      <c r="FG82" s="126"/>
      <c r="FH82" s="126"/>
      <c r="FI82" s="126"/>
      <c r="FJ82" s="126"/>
      <c r="FK82" s="126"/>
      <c r="FL82" s="126"/>
      <c r="FM82" s="126"/>
      <c r="FN82" s="126"/>
      <c r="FO82" s="126"/>
      <c r="FP82" s="126"/>
      <c r="FQ82" s="126"/>
      <c r="FR82" s="126"/>
      <c r="FS82" s="126"/>
      <c r="FT82" s="126"/>
      <c r="FU82" s="126"/>
      <c r="FV82" s="126"/>
      <c r="FW82" s="126"/>
      <c r="FX82" s="126"/>
      <c r="FY82" s="126"/>
      <c r="FZ82" s="126"/>
      <c r="GA82" s="126"/>
      <c r="GB82" s="126"/>
      <c r="GC82" s="126"/>
      <c r="GD82" s="126"/>
      <c r="GE82" s="126"/>
      <c r="GF82" s="126"/>
      <c r="GG82" s="126"/>
      <c r="GH82" s="126"/>
      <c r="GI82" s="126"/>
      <c r="GJ82" s="126"/>
      <c r="GK82" s="126"/>
      <c r="GL82" s="126"/>
      <c r="GM82" s="126"/>
      <c r="GN82" s="126"/>
      <c r="GO82" s="126"/>
      <c r="GP82" s="126"/>
      <c r="GQ82" s="126"/>
      <c r="GR82" s="126"/>
      <c r="GS82" s="126"/>
      <c r="GT82" s="126"/>
      <c r="GU82" s="126"/>
      <c r="GV82" s="126"/>
      <c r="GW82" s="126"/>
      <c r="GX82" s="126"/>
      <c r="GY82" s="126"/>
      <c r="GZ82" s="126"/>
      <c r="HA82" s="126"/>
      <c r="HB82" s="126"/>
      <c r="HC82" s="126"/>
      <c r="HD82" s="126"/>
      <c r="HE82" s="126"/>
      <c r="HF82" s="126"/>
      <c r="HG82" s="126"/>
      <c r="HH82" s="126"/>
      <c r="HI82" s="126"/>
      <c r="HJ82" s="126"/>
      <c r="HK82" s="126"/>
      <c r="HL82" s="126"/>
      <c r="HM82" s="126"/>
      <c r="HN82" s="126"/>
      <c r="HO82" s="126"/>
      <c r="HP82" s="126"/>
      <c r="HQ82" s="126"/>
      <c r="HR82" s="126"/>
      <c r="HS82" s="126"/>
      <c r="HT82" s="126"/>
      <c r="HU82" s="126"/>
      <c r="HV82" s="126"/>
      <c r="HW82" s="126"/>
      <c r="HX82" s="126"/>
      <c r="HY82" s="126"/>
      <c r="HZ82" s="126"/>
      <c r="IA82" s="126"/>
      <c r="IB82" s="126"/>
      <c r="IC82" s="126"/>
      <c r="ID82" s="126"/>
      <c r="IE82" s="126"/>
      <c r="IF82" s="126"/>
      <c r="IG82" s="126"/>
      <c r="IH82" s="126"/>
      <c r="II82" s="126"/>
      <c r="IJ82" s="126"/>
      <c r="IK82" s="126"/>
      <c r="IL82" s="126"/>
    </row>
    <row r="83" s="140" customFormat="1" ht="20.1" customHeight="1" spans="1:246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126"/>
      <c r="DQ83" s="126"/>
      <c r="DR83" s="126"/>
      <c r="DS83" s="126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6"/>
      <c r="EF83" s="126"/>
      <c r="EG83" s="126"/>
      <c r="EH83" s="126"/>
      <c r="EI83" s="126"/>
      <c r="EJ83" s="126"/>
      <c r="EK83" s="126"/>
      <c r="EL83" s="126"/>
      <c r="EM83" s="126"/>
      <c r="EN83" s="126"/>
      <c r="EO83" s="126"/>
      <c r="EP83" s="126"/>
      <c r="EQ83" s="126"/>
      <c r="ER83" s="126"/>
      <c r="ES83" s="126"/>
      <c r="ET83" s="126"/>
      <c r="EU83" s="126"/>
      <c r="EV83" s="126"/>
      <c r="EW83" s="126"/>
      <c r="EX83" s="126"/>
      <c r="EY83" s="126"/>
      <c r="EZ83" s="126"/>
      <c r="FA83" s="126"/>
      <c r="FB83" s="126"/>
      <c r="FC83" s="126"/>
      <c r="FD83" s="126"/>
      <c r="FE83" s="126"/>
      <c r="FF83" s="126"/>
      <c r="FG83" s="126"/>
      <c r="FH83" s="126"/>
      <c r="FI83" s="126"/>
      <c r="FJ83" s="126"/>
      <c r="FK83" s="126"/>
      <c r="FL83" s="126"/>
      <c r="FM83" s="126"/>
      <c r="FN83" s="126"/>
      <c r="FO83" s="126"/>
      <c r="FP83" s="126"/>
      <c r="FQ83" s="126"/>
      <c r="FR83" s="126"/>
      <c r="FS83" s="126"/>
      <c r="FT83" s="126"/>
      <c r="FU83" s="126"/>
      <c r="FV83" s="126"/>
      <c r="FW83" s="126"/>
      <c r="FX83" s="126"/>
      <c r="FY83" s="126"/>
      <c r="FZ83" s="126"/>
      <c r="GA83" s="126"/>
      <c r="GB83" s="126"/>
      <c r="GC83" s="126"/>
      <c r="GD83" s="126"/>
      <c r="GE83" s="126"/>
      <c r="GF83" s="126"/>
      <c r="GG83" s="126"/>
      <c r="GH83" s="126"/>
      <c r="GI83" s="126"/>
      <c r="GJ83" s="126"/>
      <c r="GK83" s="126"/>
      <c r="GL83" s="126"/>
      <c r="GM83" s="126"/>
      <c r="GN83" s="126"/>
      <c r="GO83" s="126"/>
      <c r="GP83" s="126"/>
      <c r="GQ83" s="126"/>
      <c r="GR83" s="126"/>
      <c r="GS83" s="126"/>
      <c r="GT83" s="126"/>
      <c r="GU83" s="126"/>
      <c r="GV83" s="126"/>
      <c r="GW83" s="126"/>
      <c r="GX83" s="126"/>
      <c r="GY83" s="126"/>
      <c r="GZ83" s="126"/>
      <c r="HA83" s="126"/>
      <c r="HB83" s="126"/>
      <c r="HC83" s="126"/>
      <c r="HD83" s="126"/>
      <c r="HE83" s="126"/>
      <c r="HF83" s="126"/>
      <c r="HG83" s="126"/>
      <c r="HH83" s="126"/>
      <c r="HI83" s="126"/>
      <c r="HJ83" s="126"/>
      <c r="HK83" s="126"/>
      <c r="HL83" s="126"/>
      <c r="HM83" s="126"/>
      <c r="HN83" s="126"/>
      <c r="HO83" s="126"/>
      <c r="HP83" s="126"/>
      <c r="HQ83" s="126"/>
      <c r="HR83" s="126"/>
      <c r="HS83" s="126"/>
      <c r="HT83" s="126"/>
      <c r="HU83" s="126"/>
      <c r="HV83" s="126"/>
      <c r="HW83" s="126"/>
      <c r="HX83" s="126"/>
      <c r="HY83" s="126"/>
      <c r="HZ83" s="126"/>
      <c r="IA83" s="126"/>
      <c r="IB83" s="126"/>
      <c r="IC83" s="126"/>
      <c r="ID83" s="126"/>
      <c r="IE83" s="126"/>
      <c r="IF83" s="126"/>
      <c r="IG83" s="126"/>
      <c r="IH83" s="126"/>
      <c r="II83" s="126"/>
      <c r="IJ83" s="126"/>
      <c r="IK83" s="126"/>
      <c r="IL83" s="126"/>
    </row>
  </sheetData>
  <mergeCells count="1">
    <mergeCell ref="A2:B2"/>
  </mergeCells>
  <pageMargins left="0.75" right="0.75" top="0.275" bottom="0.156944444444444" header="0.0784722222222222" footer="0.0784722222222222"/>
  <pageSetup paperSize="9" scale="8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A1"/>
    </sheetView>
  </sheetViews>
  <sheetFormatPr defaultColWidth="8.8" defaultRowHeight="14.25" outlineLevelCol="5"/>
  <cols>
    <col min="1" max="3" width="9.75" style="126" customWidth="1"/>
    <col min="4" max="4" width="35" style="126" customWidth="1"/>
    <col min="5" max="6" width="11.625" style="126" customWidth="1"/>
    <col min="7" max="28" width="9" style="126" customWidth="1"/>
    <col min="29" max="16380" width="8.8" style="126" customWidth="1"/>
    <col min="16381" max="16384" width="8.8" style="126"/>
  </cols>
  <sheetData>
    <row r="1" s="126" customFormat="1" spans="1:6">
      <c r="A1" s="127" t="s">
        <v>1179</v>
      </c>
      <c r="B1" s="128"/>
    </row>
    <row r="2" s="126" customFormat="1" ht="25.5" spans="1:6">
      <c r="A2" s="129" t="s">
        <v>1180</v>
      </c>
      <c r="B2" s="129"/>
      <c r="C2" s="129"/>
      <c r="D2" s="129"/>
      <c r="E2" s="129"/>
      <c r="F2" s="129"/>
    </row>
    <row r="3" s="126" customFormat="1" customHeight="1" spans="1:6">
      <c r="A3" s="130"/>
      <c r="F3" s="131" t="s">
        <v>33</v>
      </c>
    </row>
    <row r="4" s="126" customFormat="1" ht="24" customHeight="1" spans="1:6">
      <c r="A4" s="97" t="s">
        <v>1137</v>
      </c>
      <c r="B4" s="97"/>
      <c r="C4" s="97"/>
      <c r="D4" s="97" t="s">
        <v>1138</v>
      </c>
      <c r="E4" s="97" t="s">
        <v>1139</v>
      </c>
      <c r="F4" s="97" t="s">
        <v>1140</v>
      </c>
    </row>
    <row r="5" s="126" customFormat="1" ht="24" customHeight="1" spans="1:6">
      <c r="A5" s="97" t="s">
        <v>1141</v>
      </c>
      <c r="B5" s="98" t="s">
        <v>1142</v>
      </c>
      <c r="C5" s="98" t="s">
        <v>1143</v>
      </c>
      <c r="D5" s="97"/>
      <c r="E5" s="97"/>
      <c r="F5" s="97"/>
    </row>
    <row r="6" s="126" customFormat="1" ht="24" customHeight="1" spans="1:6">
      <c r="A6" s="99">
        <v>212</v>
      </c>
      <c r="B6" s="100"/>
      <c r="C6" s="100"/>
      <c r="D6" s="101" t="s">
        <v>1144</v>
      </c>
      <c r="E6" s="102">
        <f>E7+E15+E18</f>
        <v>35601</v>
      </c>
      <c r="F6" s="101"/>
    </row>
    <row r="7" s="126" customFormat="1" ht="24" customHeight="1" spans="1:6">
      <c r="A7" s="97"/>
      <c r="B7" s="98" t="s">
        <v>1145</v>
      </c>
      <c r="C7" s="98"/>
      <c r="D7" s="103" t="s">
        <v>1146</v>
      </c>
      <c r="E7" s="104">
        <f>E8+E9+E10+E11+E12+E13+E14</f>
        <v>34761</v>
      </c>
      <c r="F7" s="103"/>
    </row>
    <row r="8" s="126" customFormat="1" ht="24" customHeight="1" spans="1:6">
      <c r="A8" s="97"/>
      <c r="B8" s="98"/>
      <c r="C8" s="98" t="s">
        <v>1147</v>
      </c>
      <c r="D8" s="103" t="s">
        <v>1148</v>
      </c>
      <c r="E8" s="104"/>
      <c r="F8" s="103"/>
    </row>
    <row r="9" s="126" customFormat="1" ht="24" customHeight="1" spans="1:6">
      <c r="A9" s="97"/>
      <c r="B9" s="98"/>
      <c r="C9" s="98" t="s">
        <v>1149</v>
      </c>
      <c r="D9" s="103" t="s">
        <v>1150</v>
      </c>
      <c r="E9" s="104"/>
      <c r="F9" s="103"/>
    </row>
    <row r="10" s="126" customFormat="1" ht="24" customHeight="1" spans="1:6">
      <c r="A10" s="97"/>
      <c r="B10" s="98"/>
      <c r="C10" s="98" t="s">
        <v>1151</v>
      </c>
      <c r="D10" s="103" t="s">
        <v>1152</v>
      </c>
      <c r="E10" s="104"/>
      <c r="F10" s="103"/>
    </row>
    <row r="11" s="126" customFormat="1" ht="24" customHeight="1" spans="1:6">
      <c r="A11" s="97"/>
      <c r="B11" s="98"/>
      <c r="C11" s="98" t="s">
        <v>1153</v>
      </c>
      <c r="D11" s="103" t="s">
        <v>1154</v>
      </c>
      <c r="E11" s="104"/>
      <c r="F11" s="103"/>
    </row>
    <row r="12" s="126" customFormat="1" ht="24" customHeight="1" spans="1:6">
      <c r="A12" s="97"/>
      <c r="B12" s="98"/>
      <c r="C12" s="98" t="s">
        <v>1155</v>
      </c>
      <c r="D12" s="103" t="s">
        <v>1156</v>
      </c>
      <c r="E12" s="104"/>
      <c r="F12" s="103"/>
    </row>
    <row r="13" s="126" customFormat="1" ht="24" customHeight="1" spans="1:6">
      <c r="A13" s="97"/>
      <c r="B13" s="98"/>
      <c r="C13" s="98" t="s">
        <v>1157</v>
      </c>
      <c r="D13" s="103" t="s">
        <v>1158</v>
      </c>
      <c r="E13" s="104"/>
      <c r="F13" s="103"/>
    </row>
    <row r="14" s="126" customFormat="1" ht="24" customHeight="1" spans="1:6">
      <c r="A14" s="97"/>
      <c r="B14" s="98"/>
      <c r="C14" s="98" t="s">
        <v>1159</v>
      </c>
      <c r="D14" s="103" t="s">
        <v>1160</v>
      </c>
      <c r="E14" s="104">
        <v>34761</v>
      </c>
      <c r="F14" s="103"/>
    </row>
    <row r="15" s="126" customFormat="1" ht="24" customHeight="1" spans="1:6">
      <c r="A15" s="97"/>
      <c r="B15" s="98" t="s">
        <v>1161</v>
      </c>
      <c r="C15" s="98"/>
      <c r="D15" s="132" t="s">
        <v>1162</v>
      </c>
      <c r="E15" s="104">
        <f>E16+E17</f>
        <v>800</v>
      </c>
      <c r="F15" s="103"/>
    </row>
    <row r="16" s="126" customFormat="1" ht="24" customHeight="1" spans="1:6">
      <c r="A16" s="97"/>
      <c r="B16" s="98"/>
      <c r="C16" s="98" t="s">
        <v>1163</v>
      </c>
      <c r="D16" s="103" t="s">
        <v>1164</v>
      </c>
      <c r="E16" s="104"/>
      <c r="F16" s="103"/>
    </row>
    <row r="17" s="126" customFormat="1" ht="24" customHeight="1" spans="1:6">
      <c r="A17" s="97"/>
      <c r="B17" s="98"/>
      <c r="C17" s="98" t="s">
        <v>1159</v>
      </c>
      <c r="D17" s="103" t="s">
        <v>1165</v>
      </c>
      <c r="E17" s="104">
        <v>800</v>
      </c>
      <c r="F17" s="103"/>
    </row>
    <row r="18" s="126" customFormat="1" ht="24" customHeight="1" spans="1:6">
      <c r="A18" s="133"/>
      <c r="B18" s="98">
        <v>14</v>
      </c>
      <c r="C18" s="98"/>
      <c r="D18" s="103" t="s">
        <v>1166</v>
      </c>
      <c r="E18" s="133">
        <f>E19+E20</f>
        <v>40</v>
      </c>
      <c r="F18" s="134"/>
    </row>
    <row r="19" s="126" customFormat="1" ht="24" customHeight="1" spans="1:6">
      <c r="A19" s="133"/>
      <c r="B19" s="98"/>
      <c r="C19" s="98" t="s">
        <v>1163</v>
      </c>
      <c r="D19" s="103" t="s">
        <v>1167</v>
      </c>
      <c r="E19" s="133"/>
      <c r="F19" s="134"/>
    </row>
    <row r="20" s="126" customFormat="1" ht="24" customHeight="1" spans="1:6">
      <c r="A20" s="133"/>
      <c r="B20" s="98"/>
      <c r="C20" s="98" t="s">
        <v>1168</v>
      </c>
      <c r="D20" s="103" t="s">
        <v>1169</v>
      </c>
      <c r="E20" s="133">
        <v>40</v>
      </c>
      <c r="F20" s="134"/>
    </row>
    <row r="21" s="126" customFormat="1" ht="24" customHeight="1" spans="1:6">
      <c r="A21" s="99">
        <v>229</v>
      </c>
      <c r="B21" s="100"/>
      <c r="C21" s="100"/>
      <c r="D21" s="101" t="s">
        <v>1018</v>
      </c>
      <c r="E21" s="102">
        <f t="shared" ref="E21:E25" si="0">E22</f>
        <v>17196</v>
      </c>
      <c r="F21" s="101"/>
    </row>
    <row r="22" s="126" customFormat="1" ht="24" customHeight="1" spans="1:6">
      <c r="A22" s="97"/>
      <c r="B22" s="98" t="s">
        <v>1170</v>
      </c>
      <c r="C22" s="98"/>
      <c r="D22" s="103" t="s">
        <v>1171</v>
      </c>
      <c r="E22" s="104">
        <f t="shared" si="0"/>
        <v>17196</v>
      </c>
      <c r="F22" s="103"/>
    </row>
    <row r="23" s="126" customFormat="1" ht="24" customHeight="1" spans="1:6">
      <c r="A23" s="99"/>
      <c r="B23" s="98"/>
      <c r="C23" s="98" t="s">
        <v>1163</v>
      </c>
      <c r="D23" s="103" t="s">
        <v>1172</v>
      </c>
      <c r="E23" s="104">
        <v>17196</v>
      </c>
      <c r="F23" s="103"/>
    </row>
    <row r="24" s="126" customFormat="1" ht="24" customHeight="1" spans="1:6">
      <c r="A24" s="99">
        <v>230</v>
      </c>
      <c r="B24" s="98"/>
      <c r="C24" s="98"/>
      <c r="D24" s="135" t="s">
        <v>1173</v>
      </c>
      <c r="E24" s="102">
        <f t="shared" si="0"/>
        <v>50000</v>
      </c>
      <c r="F24" s="136"/>
    </row>
    <row r="25" s="126" customFormat="1" ht="24" customHeight="1" spans="1:6">
      <c r="A25" s="137"/>
      <c r="B25" s="98" t="s">
        <v>1145</v>
      </c>
      <c r="C25" s="98"/>
      <c r="D25" s="22" t="s">
        <v>1174</v>
      </c>
      <c r="E25" s="104">
        <f t="shared" si="0"/>
        <v>50000</v>
      </c>
      <c r="F25" s="136"/>
    </row>
    <row r="26" s="126" customFormat="1" ht="24" customHeight="1" spans="1:6">
      <c r="A26" s="137"/>
      <c r="B26" s="98"/>
      <c r="C26" s="98" t="s">
        <v>1168</v>
      </c>
      <c r="D26" s="22" t="s">
        <v>1175</v>
      </c>
      <c r="E26" s="102">
        <v>50000</v>
      </c>
      <c r="F26" s="136"/>
    </row>
    <row r="27" s="126" customFormat="1" ht="24" customHeight="1" spans="1:6">
      <c r="A27" s="133"/>
      <c r="B27" s="133"/>
      <c r="C27" s="133"/>
      <c r="D27" s="138" t="s">
        <v>1176</v>
      </c>
      <c r="E27" s="139">
        <f>E6+E21+E24</f>
        <v>102797</v>
      </c>
      <c r="F27" s="134"/>
    </row>
    <row r="28" s="126" customFormat="1" ht="20.1" customHeight="1"/>
    <row r="29" s="126" customFormat="1" ht="20.1" customHeight="1"/>
    <row r="30" s="126" customFormat="1" ht="20.1" customHeight="1"/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5" t="s">
        <v>1181</v>
      </c>
      <c r="B1" s="116"/>
    </row>
    <row r="2" ht="20.25" customHeight="1" spans="1:2">
      <c r="A2" s="117" t="s">
        <v>1182</v>
      </c>
      <c r="B2" s="117"/>
    </row>
    <row r="3" spans="1:2">
      <c r="A3" s="118"/>
      <c r="B3" s="119" t="s">
        <v>33</v>
      </c>
    </row>
    <row r="4" ht="24.95" customHeight="1" spans="1:2">
      <c r="A4" s="120" t="s">
        <v>1095</v>
      </c>
      <c r="B4" s="120" t="s">
        <v>37</v>
      </c>
    </row>
    <row r="5" ht="24.95" customHeight="1" spans="1:2">
      <c r="A5" s="121" t="s">
        <v>1103</v>
      </c>
      <c r="B5" s="122" t="s">
        <v>1183</v>
      </c>
    </row>
    <row r="6" ht="15" spans="1:2">
      <c r="A6" s="123" t="s">
        <v>1184</v>
      </c>
      <c r="B6" s="122" t="s">
        <v>1183</v>
      </c>
    </row>
    <row r="7" spans="1:2">
      <c r="A7" s="124" t="s">
        <v>1185</v>
      </c>
      <c r="B7" s="125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5" t="s">
        <v>1186</v>
      </c>
      <c r="B1" s="116"/>
    </row>
    <row r="2" ht="20.25" customHeight="1" spans="1:2">
      <c r="A2" s="117" t="s">
        <v>1187</v>
      </c>
      <c r="B2" s="117"/>
    </row>
    <row r="3" spans="1:2">
      <c r="A3" s="118"/>
      <c r="B3" s="119" t="s">
        <v>33</v>
      </c>
    </row>
    <row r="4" spans="1:2">
      <c r="A4" s="120" t="s">
        <v>1188</v>
      </c>
      <c r="B4" s="120" t="s">
        <v>37</v>
      </c>
    </row>
    <row r="5" ht="15" spans="1:2">
      <c r="A5" s="121" t="s">
        <v>1103</v>
      </c>
      <c r="B5" s="122" t="s">
        <v>1183</v>
      </c>
    </row>
    <row r="6" ht="15" spans="1:2">
      <c r="A6" s="123" t="s">
        <v>1184</v>
      </c>
      <c r="B6" s="122" t="s">
        <v>1183</v>
      </c>
    </row>
    <row r="7" spans="1:2">
      <c r="A7" s="124" t="s">
        <v>1185</v>
      </c>
      <c r="B7" s="125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1"/>
  <sheetViews>
    <sheetView workbookViewId="0">
      <selection activeCell="A1" sqref="A1"/>
    </sheetView>
  </sheetViews>
  <sheetFormatPr defaultColWidth="9" defaultRowHeight="14.25" outlineLevelCol="1"/>
  <cols>
    <col min="1" max="1" width="50.625" customWidth="1"/>
    <col min="2" max="2" width="13.25" customWidth="1"/>
  </cols>
  <sheetData>
    <row r="1" s="68" customFormat="1" ht="17.25" customHeight="1" spans="1:2">
      <c r="A1" s="72" t="s">
        <v>1189</v>
      </c>
    </row>
    <row r="2" s="69" customFormat="1" ht="39" customHeight="1" spans="1:2">
      <c r="A2" s="105" t="s">
        <v>1190</v>
      </c>
      <c r="B2" s="105"/>
    </row>
    <row r="3" ht="27" customHeight="1" spans="1:2">
      <c r="A3" s="106"/>
      <c r="B3" s="107" t="s">
        <v>33</v>
      </c>
    </row>
    <row r="4" s="113" customFormat="1" ht="24" customHeight="1" spans="1:2">
      <c r="A4" s="108" t="s">
        <v>1191</v>
      </c>
      <c r="B4" s="108" t="s">
        <v>37</v>
      </c>
    </row>
    <row r="5" s="113" customFormat="1" ht="29.25" customHeight="1" spans="1:2">
      <c r="A5" s="109" t="s">
        <v>1192</v>
      </c>
      <c r="B5" s="109"/>
    </row>
    <row r="6" s="113" customFormat="1" ht="29.25" customHeight="1" spans="1:2">
      <c r="A6" s="109" t="s">
        <v>1193</v>
      </c>
      <c r="B6" s="109"/>
    </row>
    <row r="7" s="113" customFormat="1" ht="29.25" customHeight="1" spans="1:2">
      <c r="A7" s="109" t="s">
        <v>1194</v>
      </c>
      <c r="B7" s="109"/>
    </row>
    <row r="8" s="113" customFormat="1" ht="29.25" customHeight="1" spans="1:2">
      <c r="A8" s="109" t="s">
        <v>1195</v>
      </c>
      <c r="B8" s="109"/>
    </row>
    <row r="9" s="113" customFormat="1" ht="29.25" customHeight="1" spans="1:2">
      <c r="A9" s="110" t="s">
        <v>1196</v>
      </c>
      <c r="B9" s="109">
        <v>520</v>
      </c>
    </row>
    <row r="10" s="113" customFormat="1" ht="29.25" customHeight="1" spans="1:2">
      <c r="A10" s="111"/>
      <c r="B10" s="112"/>
    </row>
    <row r="11" s="113" customFormat="1" ht="29.25" customHeight="1" spans="1:2">
      <c r="A11" s="108" t="s">
        <v>1197</v>
      </c>
      <c r="B11" s="112">
        <f>B5+B6+B7+B8+B9</f>
        <v>520</v>
      </c>
    </row>
    <row r="12" s="113" customFormat="1" ht="29.25" customHeight="1" spans="1:2">
      <c r="A12" s="110" t="s">
        <v>1198</v>
      </c>
      <c r="B12" s="109"/>
    </row>
    <row r="13" s="113" customFormat="1" ht="29.25" customHeight="1" spans="1:2">
      <c r="A13" s="110" t="s">
        <v>1199</v>
      </c>
      <c r="B13" s="109"/>
    </row>
    <row r="14" s="113" customFormat="1" ht="29.25" customHeight="1" spans="1:2">
      <c r="A14" s="112"/>
      <c r="B14" s="109"/>
    </row>
    <row r="15" s="113" customFormat="1" ht="29.25" customHeight="1" spans="1:2">
      <c r="A15" s="108" t="s">
        <v>1200</v>
      </c>
      <c r="B15" s="109">
        <f>B11+B12+B13</f>
        <v>520</v>
      </c>
    </row>
    <row r="16" spans="1:2">
      <c r="A16" s="114"/>
    </row>
    <row r="17" spans="1:1">
      <c r="A17" s="114"/>
    </row>
    <row r="18" spans="1:1">
      <c r="A18" s="114"/>
    </row>
    <row r="19" spans="1:1">
      <c r="A19" s="114"/>
    </row>
    <row r="20" spans="1:1">
      <c r="A20" s="114"/>
    </row>
    <row r="21" spans="1:1">
      <c r="A21" s="114"/>
    </row>
    <row r="22" spans="1:1">
      <c r="A22" s="114"/>
    </row>
    <row r="23" spans="1:1">
      <c r="A23" s="114"/>
    </row>
    <row r="24" spans="1:1">
      <c r="A24" s="114"/>
    </row>
    <row r="25" spans="1:1">
      <c r="A25" s="114"/>
    </row>
    <row r="26" spans="1:1">
      <c r="A26" s="114"/>
    </row>
    <row r="27" spans="1:1">
      <c r="A27" s="114"/>
    </row>
    <row r="28" spans="1:1">
      <c r="A28" s="114"/>
    </row>
    <row r="29" spans="1:1">
      <c r="A29" s="114"/>
    </row>
    <row r="30" spans="1:1">
      <c r="A30" s="114"/>
    </row>
    <row r="31" spans="1:1">
      <c r="A31" s="114"/>
    </row>
    <row r="32" spans="1:1">
      <c r="A32" s="114"/>
    </row>
    <row r="33" spans="1:1">
      <c r="A33" s="114"/>
    </row>
    <row r="34" spans="1:1">
      <c r="A34" s="114"/>
    </row>
    <row r="35" spans="1:1">
      <c r="A35" s="114"/>
    </row>
    <row r="36" spans="1:1">
      <c r="A36" s="114"/>
    </row>
    <row r="37" spans="1:1">
      <c r="A37" s="114"/>
    </row>
    <row r="38" spans="1:1">
      <c r="A38" s="114"/>
    </row>
    <row r="39" spans="1:1">
      <c r="A39" s="114"/>
    </row>
    <row r="40" spans="1:1">
      <c r="A40" s="114"/>
    </row>
    <row r="41" spans="1:1">
      <c r="A41" s="114"/>
    </row>
    <row r="42" spans="1:1">
      <c r="A42" s="114"/>
    </row>
    <row r="43" spans="1:1">
      <c r="A43" s="114"/>
    </row>
    <row r="44" spans="1:1">
      <c r="A44" s="114"/>
    </row>
    <row r="45" spans="1:1">
      <c r="A45" s="114"/>
    </row>
    <row r="46" spans="1:1">
      <c r="A46" s="114"/>
    </row>
    <row r="47" spans="1:1">
      <c r="A47" s="114"/>
    </row>
    <row r="48" spans="1:1">
      <c r="A48" s="114"/>
    </row>
    <row r="49" spans="1:1">
      <c r="A49" s="114"/>
    </row>
    <row r="50" spans="1:1">
      <c r="A50" s="114"/>
    </row>
    <row r="51" spans="1:1">
      <c r="A51" s="114"/>
    </row>
    <row r="52" spans="1:1">
      <c r="A52" s="114"/>
    </row>
    <row r="53" spans="1:1">
      <c r="A53" s="114"/>
    </row>
    <row r="54" spans="1:1">
      <c r="A54" s="114"/>
    </row>
    <row r="55" spans="1:1">
      <c r="A55" s="114"/>
    </row>
    <row r="56" spans="1:1">
      <c r="A56" s="114"/>
    </row>
    <row r="57" spans="1:1">
      <c r="A57" s="114"/>
    </row>
    <row r="58" spans="1:1">
      <c r="A58" s="114"/>
    </row>
    <row r="59" spans="1:1">
      <c r="A59" s="114"/>
    </row>
    <row r="60" spans="1:1">
      <c r="A60" s="114"/>
    </row>
    <row r="61" spans="1:1">
      <c r="A61" s="114"/>
    </row>
    <row r="62" spans="1:1">
      <c r="A62" s="114"/>
    </row>
    <row r="63" spans="1:1">
      <c r="A63" s="114"/>
    </row>
    <row r="64" spans="1:1">
      <c r="A64" s="114"/>
    </row>
    <row r="65" spans="1:1">
      <c r="A65" s="114"/>
    </row>
    <row r="66" spans="1:1">
      <c r="A66" s="114"/>
    </row>
    <row r="67" spans="1:1">
      <c r="A67" s="114"/>
    </row>
    <row r="68" spans="1:1">
      <c r="A68" s="114"/>
    </row>
    <row r="69" spans="1:1">
      <c r="A69" s="114"/>
    </row>
    <row r="70" spans="1:1">
      <c r="A70" s="114"/>
    </row>
    <row r="71" spans="1:1">
      <c r="A71" s="114"/>
    </row>
    <row r="72" spans="1:1">
      <c r="A72" s="114"/>
    </row>
    <row r="73" spans="1:1">
      <c r="A73" s="114"/>
    </row>
    <row r="74" spans="1:1">
      <c r="A74" s="114"/>
    </row>
    <row r="75" spans="1:1">
      <c r="A75" s="114"/>
    </row>
    <row r="76" spans="1:1">
      <c r="A76" s="114"/>
    </row>
    <row r="77" spans="1:1">
      <c r="A77" s="114"/>
    </row>
    <row r="78" spans="1:1">
      <c r="A78" s="114"/>
    </row>
    <row r="79" spans="1:1">
      <c r="A79" s="114"/>
    </row>
    <row r="80" spans="1:1">
      <c r="A80" s="114"/>
    </row>
    <row r="81" spans="1:1">
      <c r="A81" s="114"/>
    </row>
    <row r="82" spans="1:1">
      <c r="A82" s="114"/>
    </row>
    <row r="83" spans="1:1">
      <c r="A83" s="114"/>
    </row>
    <row r="84" spans="1:1">
      <c r="A84" s="114"/>
    </row>
    <row r="85" spans="1:1">
      <c r="A85" s="114"/>
    </row>
    <row r="86" spans="1:1">
      <c r="A86" s="114"/>
    </row>
    <row r="87" spans="1:1">
      <c r="A87" s="114"/>
    </row>
    <row r="88" spans="1:1">
      <c r="A88" s="114"/>
    </row>
    <row r="89" spans="1:1">
      <c r="A89" s="114"/>
    </row>
    <row r="90" spans="1:1">
      <c r="A90" s="114"/>
    </row>
    <row r="91" spans="1:1">
      <c r="A91" s="114"/>
    </row>
    <row r="92" spans="1:1">
      <c r="A92" s="114"/>
    </row>
    <row r="93" spans="1:1">
      <c r="A93" s="114"/>
    </row>
    <row r="94" spans="1:1">
      <c r="A94" s="114"/>
    </row>
    <row r="95" spans="1:1">
      <c r="A95" s="114"/>
    </row>
    <row r="96" spans="1:1">
      <c r="A96" s="114"/>
    </row>
    <row r="97" spans="1:1">
      <c r="A97" s="114"/>
    </row>
    <row r="98" spans="1:1">
      <c r="A98" s="114"/>
    </row>
    <row r="99" spans="1:1">
      <c r="A99" s="114"/>
    </row>
    <row r="100" spans="1:1">
      <c r="A100" s="114"/>
    </row>
    <row r="101" spans="1:1">
      <c r="A101" s="114"/>
    </row>
    <row r="102" spans="1:1">
      <c r="A102" s="114"/>
    </row>
    <row r="103" spans="1:1">
      <c r="A103" s="114"/>
    </row>
    <row r="104" spans="1:1">
      <c r="A104" s="114"/>
    </row>
    <row r="105" spans="1:1">
      <c r="A105" s="114"/>
    </row>
    <row r="106" spans="1:1">
      <c r="A106" s="114"/>
    </row>
    <row r="107" spans="1:1">
      <c r="A107" s="114"/>
    </row>
    <row r="108" spans="1:1">
      <c r="A108" s="114"/>
    </row>
    <row r="109" spans="1:1">
      <c r="A109" s="114"/>
    </row>
    <row r="110" spans="1:1">
      <c r="A110" s="114"/>
    </row>
    <row r="111" spans="1:1">
      <c r="A111" s="114"/>
    </row>
    <row r="112" spans="1:1">
      <c r="A112" s="114"/>
    </row>
    <row r="113" spans="1:1">
      <c r="A113" s="114"/>
    </row>
    <row r="114" spans="1:1">
      <c r="A114" s="114"/>
    </row>
    <row r="115" spans="1:1">
      <c r="A115" s="114"/>
    </row>
    <row r="116" spans="1:1">
      <c r="A116" s="114"/>
    </row>
    <row r="117" spans="1:1">
      <c r="A117" s="114"/>
    </row>
    <row r="118" spans="1:1">
      <c r="A118" s="114"/>
    </row>
    <row r="119" spans="1:1">
      <c r="A119" s="114"/>
    </row>
    <row r="120" spans="1:1">
      <c r="A120" s="114"/>
    </row>
    <row r="121" spans="1:1">
      <c r="A121" s="114"/>
    </row>
    <row r="122" spans="1:1">
      <c r="A122" s="114"/>
    </row>
    <row r="123" spans="1:1">
      <c r="A123" s="114"/>
    </row>
    <row r="124" spans="1:1">
      <c r="A124" s="114"/>
    </row>
    <row r="125" spans="1:1">
      <c r="A125" s="114"/>
    </row>
    <row r="126" spans="1:1">
      <c r="A126" s="114"/>
    </row>
    <row r="127" spans="1:1">
      <c r="A127" s="114"/>
    </row>
    <row r="128" spans="1:1">
      <c r="A128" s="114"/>
    </row>
    <row r="129" spans="1:1">
      <c r="A129" s="114"/>
    </row>
    <row r="130" spans="1:1">
      <c r="A130" s="114"/>
    </row>
    <row r="131" spans="1:1">
      <c r="A131" s="114"/>
    </row>
    <row r="132" spans="1:1">
      <c r="A132" s="114"/>
    </row>
    <row r="133" spans="1:1">
      <c r="A133" s="114"/>
    </row>
    <row r="134" spans="1:1">
      <c r="A134" s="114"/>
    </row>
    <row r="135" spans="1:1">
      <c r="A135" s="114"/>
    </row>
    <row r="136" spans="1:1">
      <c r="A136" s="114"/>
    </row>
    <row r="137" spans="1:1">
      <c r="A137" s="114"/>
    </row>
    <row r="138" spans="1:1">
      <c r="A138" s="114"/>
    </row>
    <row r="139" spans="1:1">
      <c r="A139" s="114"/>
    </row>
    <row r="140" spans="1:1">
      <c r="A140" s="114"/>
    </row>
    <row r="141" spans="1:1">
      <c r="A141" s="114"/>
    </row>
    <row r="142" spans="1:1">
      <c r="A142" s="114"/>
    </row>
    <row r="143" spans="1:1">
      <c r="A143" s="114"/>
    </row>
    <row r="144" spans="1:1">
      <c r="A144" s="114"/>
    </row>
    <row r="145" spans="1:1">
      <c r="A145" s="114"/>
    </row>
    <row r="146" spans="1:1">
      <c r="A146" s="114"/>
    </row>
    <row r="147" spans="1:1">
      <c r="A147" s="114"/>
    </row>
    <row r="148" spans="1:1">
      <c r="A148" s="114"/>
    </row>
    <row r="149" spans="1:1">
      <c r="A149" s="114"/>
    </row>
    <row r="150" spans="1:1">
      <c r="A150" s="114"/>
    </row>
    <row r="151" spans="1:1">
      <c r="A151" s="114"/>
    </row>
    <row r="152" spans="1:1">
      <c r="A152" s="114"/>
    </row>
    <row r="153" spans="1:1">
      <c r="A153" s="114"/>
    </row>
    <row r="154" spans="1:1">
      <c r="A154" s="114"/>
    </row>
    <row r="155" spans="1:1">
      <c r="A155" s="114"/>
    </row>
    <row r="156" spans="1:1">
      <c r="A156" s="114"/>
    </row>
    <row r="157" spans="1:1">
      <c r="A157" s="114"/>
    </row>
    <row r="158" spans="1:1">
      <c r="A158" s="114"/>
    </row>
    <row r="159" spans="1:1">
      <c r="A159" s="114"/>
    </row>
    <row r="160" spans="1:1">
      <c r="A160" s="114"/>
    </row>
    <row r="161" spans="1:1">
      <c r="A161" s="114"/>
    </row>
    <row r="162" spans="1:1">
      <c r="A162" s="114"/>
    </row>
    <row r="163" spans="1:1">
      <c r="A163" s="114"/>
    </row>
    <row r="164" spans="1:1">
      <c r="A164" s="114"/>
    </row>
    <row r="165" spans="1:1">
      <c r="A165" s="114"/>
    </row>
    <row r="166" spans="1:1">
      <c r="A166" s="114"/>
    </row>
    <row r="167" spans="1:1">
      <c r="A167" s="114"/>
    </row>
    <row r="168" spans="1:1">
      <c r="A168" s="114"/>
    </row>
    <row r="169" spans="1:1">
      <c r="A169" s="114"/>
    </row>
    <row r="170" spans="1:1">
      <c r="A170" s="114"/>
    </row>
    <row r="171" spans="1:1">
      <c r="A171" s="114"/>
    </row>
    <row r="172" spans="1:1">
      <c r="A172" s="114"/>
    </row>
    <row r="173" spans="1:1">
      <c r="A173" s="114"/>
    </row>
    <row r="174" spans="1:1">
      <c r="A174" s="114"/>
    </row>
    <row r="175" spans="1:1">
      <c r="A175" s="114"/>
    </row>
    <row r="176" spans="1:1">
      <c r="A176" s="114"/>
    </row>
    <row r="177" spans="1:1">
      <c r="A177" s="114"/>
    </row>
    <row r="178" spans="1:1">
      <c r="A178" s="114"/>
    </row>
    <row r="179" spans="1:1">
      <c r="A179" s="114"/>
    </row>
    <row r="180" spans="1:1">
      <c r="A180" s="114"/>
    </row>
    <row r="181" spans="1:1">
      <c r="A181" s="114"/>
    </row>
    <row r="182" spans="1:1">
      <c r="A182" s="114"/>
    </row>
    <row r="183" spans="1:1">
      <c r="A183" s="114"/>
    </row>
    <row r="184" spans="1:1">
      <c r="A184" s="114"/>
    </row>
    <row r="185" spans="1:1">
      <c r="A185" s="114"/>
    </row>
    <row r="186" spans="1:1">
      <c r="A186" s="114"/>
    </row>
    <row r="187" spans="1:1">
      <c r="A187" s="114"/>
    </row>
    <row r="188" spans="1:1">
      <c r="A188" s="114"/>
    </row>
    <row r="189" spans="1:1">
      <c r="A189" s="114"/>
    </row>
    <row r="190" spans="1:1">
      <c r="A190" s="114"/>
    </row>
    <row r="191" spans="1:1">
      <c r="A191" s="114"/>
    </row>
    <row r="192" spans="1:1">
      <c r="A192" s="114"/>
    </row>
    <row r="193" spans="1:1">
      <c r="A193" s="114"/>
    </row>
    <row r="194" spans="1:1">
      <c r="A194" s="114"/>
    </row>
    <row r="195" spans="1:1">
      <c r="A195" s="114"/>
    </row>
    <row r="196" spans="1:1">
      <c r="A196" s="114"/>
    </row>
    <row r="197" spans="1:1">
      <c r="A197" s="114"/>
    </row>
    <row r="198" spans="1:1">
      <c r="A198" s="114"/>
    </row>
    <row r="199" spans="1:1">
      <c r="A199" s="114"/>
    </row>
    <row r="200" spans="1:1">
      <c r="A200" s="114"/>
    </row>
    <row r="201" spans="1:1">
      <c r="A201" s="114"/>
    </row>
    <row r="202" spans="1:1">
      <c r="A202" s="114"/>
    </row>
    <row r="203" spans="1:1">
      <c r="A203" s="114"/>
    </row>
    <row r="204" spans="1:1">
      <c r="A204" s="114"/>
    </row>
    <row r="205" spans="1:1">
      <c r="A205" s="114"/>
    </row>
    <row r="206" spans="1:1">
      <c r="A206" s="114"/>
    </row>
    <row r="207" spans="1:1">
      <c r="A207" s="114"/>
    </row>
    <row r="208" spans="1:1">
      <c r="A208" s="114"/>
    </row>
    <row r="209" spans="1:1">
      <c r="A209" s="114"/>
    </row>
    <row r="210" spans="1:1">
      <c r="A210" s="114"/>
    </row>
    <row r="211" spans="1:1">
      <c r="A211" s="114"/>
    </row>
    <row r="212" spans="1:1">
      <c r="A212" s="114"/>
    </row>
    <row r="213" spans="1:1">
      <c r="A213" s="114"/>
    </row>
    <row r="214" spans="1:1">
      <c r="A214" s="114"/>
    </row>
    <row r="215" spans="1:1">
      <c r="A215" s="114"/>
    </row>
    <row r="216" spans="1:1">
      <c r="A216" s="114"/>
    </row>
    <row r="217" spans="1:1">
      <c r="A217" s="114"/>
    </row>
    <row r="218" spans="1:1">
      <c r="A218" s="114"/>
    </row>
    <row r="219" spans="1:1">
      <c r="A219" s="114"/>
    </row>
    <row r="220" spans="1:1">
      <c r="A220" s="114"/>
    </row>
    <row r="221" spans="1:1">
      <c r="A221" s="114"/>
    </row>
    <row r="222" spans="1:1">
      <c r="A222" s="114"/>
    </row>
    <row r="223" spans="1:1">
      <c r="A223" s="114"/>
    </row>
    <row r="224" spans="1:1">
      <c r="A224" s="114"/>
    </row>
    <row r="225" spans="1:1">
      <c r="A225" s="114"/>
    </row>
    <row r="226" spans="1:1">
      <c r="A226" s="114"/>
    </row>
    <row r="227" spans="1:1">
      <c r="A227" s="114"/>
    </row>
    <row r="228" spans="1:1">
      <c r="A228" s="114"/>
    </row>
    <row r="229" spans="1:1">
      <c r="A229" s="114"/>
    </row>
    <row r="230" spans="1:1">
      <c r="A230" s="114"/>
    </row>
    <row r="231" spans="1:1">
      <c r="A231" s="114"/>
    </row>
    <row r="232" spans="1:1">
      <c r="A232" s="114"/>
    </row>
    <row r="233" spans="1:1">
      <c r="A233" s="114"/>
    </row>
    <row r="234" spans="1:1">
      <c r="A234" s="114"/>
    </row>
    <row r="235" spans="1:1">
      <c r="A235" s="114"/>
    </row>
    <row r="236" spans="1:1">
      <c r="A236" s="114"/>
    </row>
    <row r="237" spans="1:1">
      <c r="A237" s="114"/>
    </row>
    <row r="238" spans="1:1">
      <c r="A238" s="114"/>
    </row>
    <row r="239" spans="1:1">
      <c r="A239" s="114"/>
    </row>
    <row r="240" spans="1:1">
      <c r="A240" s="114"/>
    </row>
    <row r="241" spans="1:1">
      <c r="A241" s="114"/>
    </row>
    <row r="242" spans="1:1">
      <c r="A242" s="114"/>
    </row>
    <row r="243" spans="1:1">
      <c r="A243" s="114"/>
    </row>
    <row r="244" spans="1:1">
      <c r="A244" s="114"/>
    </row>
    <row r="245" spans="1:1">
      <c r="A245" s="114"/>
    </row>
    <row r="246" spans="1:1">
      <c r="A246" s="114"/>
    </row>
    <row r="247" spans="1:1">
      <c r="A247" s="114"/>
    </row>
    <row r="248" spans="1:1">
      <c r="A248" s="114"/>
    </row>
    <row r="249" spans="1:1">
      <c r="A249" s="114"/>
    </row>
    <row r="250" spans="1:1">
      <c r="A250" s="114"/>
    </row>
    <row r="251" spans="1:1">
      <c r="A251" s="114"/>
    </row>
    <row r="252" spans="1:1">
      <c r="A252" s="114"/>
    </row>
    <row r="253" spans="1:1">
      <c r="A253" s="114"/>
    </row>
    <row r="254" spans="1:1">
      <c r="A254" s="114"/>
    </row>
    <row r="255" spans="1:1">
      <c r="A255" s="114"/>
    </row>
    <row r="256" spans="1:1">
      <c r="A256" s="114"/>
    </row>
    <row r="257" spans="1:1">
      <c r="A257" s="114"/>
    </row>
    <row r="258" spans="1:1">
      <c r="A258" s="114"/>
    </row>
    <row r="259" spans="1:1">
      <c r="A259" s="114"/>
    </row>
    <row r="260" spans="1:1">
      <c r="A260" s="114"/>
    </row>
    <row r="261" spans="1:1">
      <c r="A261" s="114"/>
    </row>
    <row r="262" spans="1:1">
      <c r="A262" s="114"/>
    </row>
    <row r="263" spans="1:1">
      <c r="A263" s="114"/>
    </row>
    <row r="264" spans="1:1">
      <c r="A264" s="114"/>
    </row>
    <row r="265" spans="1:1">
      <c r="A265" s="114"/>
    </row>
    <row r="266" spans="1:1">
      <c r="A266" s="114"/>
    </row>
    <row r="267" spans="1:1">
      <c r="A267" s="114"/>
    </row>
    <row r="268" spans="1:1">
      <c r="A268" s="114"/>
    </row>
    <row r="269" spans="1:1">
      <c r="A269" s="114"/>
    </row>
    <row r="270" spans="1:1">
      <c r="A270" s="114"/>
    </row>
    <row r="271" spans="1:1">
      <c r="A271" s="114"/>
    </row>
    <row r="272" spans="1:1">
      <c r="A272" s="114"/>
    </row>
    <row r="273" spans="1:1">
      <c r="A273" s="114"/>
    </row>
    <row r="274" spans="1:1">
      <c r="A274" s="114"/>
    </row>
    <row r="275" spans="1:1">
      <c r="A275" s="114"/>
    </row>
    <row r="276" spans="1:1">
      <c r="A276" s="114"/>
    </row>
    <row r="277" spans="1:1">
      <c r="A277" s="114"/>
    </row>
    <row r="278" spans="1:1">
      <c r="A278" s="114"/>
    </row>
    <row r="279" spans="1:1">
      <c r="A279" s="114"/>
    </row>
    <row r="280" spans="1:1">
      <c r="A280" s="114"/>
    </row>
    <row r="281" spans="1:1">
      <c r="A281" s="114"/>
    </row>
    <row r="282" spans="1:1">
      <c r="A282" s="114"/>
    </row>
    <row r="283" spans="1:1">
      <c r="A283" s="114"/>
    </row>
    <row r="284" spans="1:1">
      <c r="A284" s="114"/>
    </row>
    <row r="285" spans="1:1">
      <c r="A285" s="114"/>
    </row>
    <row r="286" spans="1:1">
      <c r="A286" s="114"/>
    </row>
    <row r="287" spans="1:1">
      <c r="A287" s="114"/>
    </row>
    <row r="288" spans="1:1">
      <c r="A288" s="114"/>
    </row>
    <row r="289" spans="1:1">
      <c r="A289" s="114"/>
    </row>
    <row r="290" spans="1:1">
      <c r="A290" s="114"/>
    </row>
    <row r="291" spans="1:1">
      <c r="A291" s="114"/>
    </row>
    <row r="292" spans="1:1">
      <c r="A292" s="114"/>
    </row>
    <row r="293" spans="1:1">
      <c r="A293" s="114"/>
    </row>
    <row r="294" spans="1:1">
      <c r="A294" s="114"/>
    </row>
    <row r="295" spans="1:1">
      <c r="A295" s="114"/>
    </row>
    <row r="296" spans="1:1">
      <c r="A296" s="114"/>
    </row>
    <row r="297" spans="1:1">
      <c r="A297" s="114"/>
    </row>
    <row r="298" spans="1:1">
      <c r="A298" s="114"/>
    </row>
    <row r="299" spans="1:1">
      <c r="A299" s="114"/>
    </row>
    <row r="300" spans="1:1">
      <c r="A300" s="114"/>
    </row>
    <row r="301" spans="1:1">
      <c r="A301" s="114"/>
    </row>
    <row r="302" spans="1:1">
      <c r="A302" s="114"/>
    </row>
    <row r="303" spans="1:1">
      <c r="A303" s="114"/>
    </row>
    <row r="304" spans="1:1">
      <c r="A304" s="114"/>
    </row>
    <row r="305" spans="1:1">
      <c r="A305" s="114"/>
    </row>
    <row r="306" spans="1:1">
      <c r="A306" s="114"/>
    </row>
    <row r="307" spans="1:1">
      <c r="A307" s="114"/>
    </row>
    <row r="308" spans="1:1">
      <c r="A308" s="114"/>
    </row>
    <row r="309" spans="1:1">
      <c r="A309" s="114"/>
    </row>
    <row r="310" spans="1:1">
      <c r="A310" s="114"/>
    </row>
    <row r="311" spans="1:1">
      <c r="A311" s="114"/>
    </row>
    <row r="312" spans="1:1">
      <c r="A312" s="114"/>
    </row>
    <row r="313" spans="1:1">
      <c r="A313" s="114"/>
    </row>
    <row r="314" spans="1:1">
      <c r="A314" s="114"/>
    </row>
    <row r="315" spans="1:1">
      <c r="A315" s="114"/>
    </row>
    <row r="316" spans="1:1">
      <c r="A316" s="114"/>
    </row>
    <row r="317" spans="1:1">
      <c r="A317" s="114"/>
    </row>
    <row r="318" spans="1:1">
      <c r="A318" s="114"/>
    </row>
    <row r="319" spans="1:1">
      <c r="A319" s="114"/>
    </row>
    <row r="320" spans="1:1">
      <c r="A320" s="114"/>
    </row>
    <row r="321" spans="1:1">
      <c r="A321" s="114"/>
    </row>
    <row r="322" spans="1:1">
      <c r="A322" s="114"/>
    </row>
    <row r="323" spans="1:1">
      <c r="A323" s="114"/>
    </row>
    <row r="324" spans="1:1">
      <c r="A324" s="114"/>
    </row>
    <row r="325" spans="1:1">
      <c r="A325" s="114"/>
    </row>
    <row r="326" spans="1:1">
      <c r="A326" s="114"/>
    </row>
    <row r="327" spans="1:1">
      <c r="A327" s="114"/>
    </row>
    <row r="328" spans="1:1">
      <c r="A328" s="114"/>
    </row>
    <row r="329" spans="1:1">
      <c r="A329" s="114"/>
    </row>
    <row r="330" spans="1:1">
      <c r="A330" s="114"/>
    </row>
    <row r="331" spans="1:1">
      <c r="A331" s="114"/>
    </row>
    <row r="332" spans="1:1">
      <c r="A332" s="114"/>
    </row>
    <row r="333" spans="1:1">
      <c r="A333" s="114"/>
    </row>
    <row r="334" spans="1:1">
      <c r="A334" s="114"/>
    </row>
    <row r="335" spans="1:1">
      <c r="A335" s="114"/>
    </row>
    <row r="336" spans="1:1">
      <c r="A336" s="114"/>
    </row>
    <row r="337" spans="1:1">
      <c r="A337" s="114"/>
    </row>
    <row r="338" spans="1:1">
      <c r="A338" s="114"/>
    </row>
    <row r="339" spans="1:1">
      <c r="A339" s="114"/>
    </row>
    <row r="340" spans="1:1">
      <c r="A340" s="114"/>
    </row>
    <row r="341" spans="1:1">
      <c r="A341" s="114"/>
    </row>
    <row r="342" spans="1:1">
      <c r="A342" s="114"/>
    </row>
    <row r="343" spans="1:1">
      <c r="A343" s="114"/>
    </row>
    <row r="344" spans="1:1">
      <c r="A344" s="114"/>
    </row>
    <row r="345" spans="1:1">
      <c r="A345" s="114"/>
    </row>
    <row r="346" spans="1:1">
      <c r="A346" s="114"/>
    </row>
    <row r="347" spans="1:1">
      <c r="A347" s="114"/>
    </row>
    <row r="348" spans="1:1">
      <c r="A348" s="114"/>
    </row>
    <row r="349" spans="1:1">
      <c r="A349" s="114"/>
    </row>
    <row r="350" spans="1:1">
      <c r="A350" s="114"/>
    </row>
    <row r="351" spans="1:1">
      <c r="A351" s="114"/>
    </row>
    <row r="352" spans="1:1">
      <c r="A352" s="114"/>
    </row>
    <row r="353" spans="1:1">
      <c r="A353" s="114"/>
    </row>
    <row r="354" spans="1:1">
      <c r="A354" s="114"/>
    </row>
    <row r="355" spans="1:1">
      <c r="A355" s="114"/>
    </row>
    <row r="356" spans="1:1">
      <c r="A356" s="114"/>
    </row>
    <row r="357" spans="1:1">
      <c r="A357" s="114"/>
    </row>
    <row r="358" spans="1:1">
      <c r="A358" s="114"/>
    </row>
    <row r="359" spans="1:1">
      <c r="A359" s="114"/>
    </row>
    <row r="360" spans="1:1">
      <c r="A360" s="114"/>
    </row>
    <row r="361" spans="1:1">
      <c r="A361" s="114"/>
    </row>
    <row r="362" spans="1:1">
      <c r="A362" s="114"/>
    </row>
    <row r="363" spans="1:1">
      <c r="A363" s="114"/>
    </row>
    <row r="364" spans="1:1">
      <c r="A364" s="114"/>
    </row>
    <row r="365" spans="1:1">
      <c r="A365" s="114"/>
    </row>
    <row r="366" spans="1:1">
      <c r="A366" s="114"/>
    </row>
    <row r="367" spans="1:1">
      <c r="A367" s="114"/>
    </row>
    <row r="368" spans="1:1">
      <c r="A368" s="114"/>
    </row>
    <row r="369" spans="1:1">
      <c r="A369" s="114"/>
    </row>
    <row r="370" spans="1:1">
      <c r="A370" s="114"/>
    </row>
    <row r="371" spans="1:1">
      <c r="A371" s="114"/>
    </row>
    <row r="372" spans="1:1">
      <c r="A372" s="114"/>
    </row>
    <row r="373" spans="1:1">
      <c r="A373" s="114"/>
    </row>
    <row r="374" spans="1:1">
      <c r="A374" s="114"/>
    </row>
    <row r="375" spans="1:1">
      <c r="A375" s="114"/>
    </row>
    <row r="376" spans="1:1">
      <c r="A376" s="114"/>
    </row>
    <row r="377" spans="1:1">
      <c r="A377" s="114"/>
    </row>
    <row r="378" spans="1:1">
      <c r="A378" s="114"/>
    </row>
    <row r="379" spans="1:1">
      <c r="A379" s="114"/>
    </row>
    <row r="380" spans="1:1">
      <c r="A380" s="114"/>
    </row>
    <row r="381" spans="1:1">
      <c r="A381" s="114"/>
    </row>
    <row r="382" spans="1:1">
      <c r="A382" s="114"/>
    </row>
    <row r="383" spans="1:1">
      <c r="A383" s="114"/>
    </row>
    <row r="384" spans="1:1">
      <c r="A384" s="114"/>
    </row>
    <row r="385" spans="1:1">
      <c r="A385" s="114"/>
    </row>
    <row r="386" spans="1:1">
      <c r="A386" s="114"/>
    </row>
    <row r="387" spans="1:1">
      <c r="A387" s="114"/>
    </row>
    <row r="388" spans="1:1">
      <c r="A388" s="114"/>
    </row>
    <row r="389" spans="1:1">
      <c r="A389" s="114"/>
    </row>
    <row r="390" spans="1:1">
      <c r="A390" s="114"/>
    </row>
    <row r="391" spans="1:1">
      <c r="A391" s="114"/>
    </row>
    <row r="392" spans="1:1">
      <c r="A392" s="114"/>
    </row>
    <row r="393" spans="1:1">
      <c r="A393" s="114"/>
    </row>
    <row r="394" spans="1:1">
      <c r="A394" s="114"/>
    </row>
    <row r="395" spans="1:1">
      <c r="A395" s="114"/>
    </row>
    <row r="396" spans="1:1">
      <c r="A396" s="114"/>
    </row>
    <row r="397" spans="1:1">
      <c r="A397" s="114"/>
    </row>
    <row r="398" spans="1:1">
      <c r="A398" s="114"/>
    </row>
    <row r="399" spans="1:1">
      <c r="A399" s="114"/>
    </row>
    <row r="400" spans="1:1">
      <c r="A400" s="114"/>
    </row>
    <row r="401" spans="1:1">
      <c r="A401" s="114"/>
    </row>
    <row r="402" spans="1:1">
      <c r="A402" s="114"/>
    </row>
    <row r="403" spans="1:1">
      <c r="A403" s="114"/>
    </row>
    <row r="404" spans="1:1">
      <c r="A404" s="114"/>
    </row>
    <row r="405" spans="1:1">
      <c r="A405" s="114"/>
    </row>
    <row r="406" spans="1:1">
      <c r="A406" s="114"/>
    </row>
    <row r="407" spans="1:1">
      <c r="A407" s="114"/>
    </row>
    <row r="408" spans="1:1">
      <c r="A408" s="114"/>
    </row>
    <row r="409" spans="1:1">
      <c r="A409" s="114"/>
    </row>
    <row r="410" spans="1:1">
      <c r="A410" s="114"/>
    </row>
    <row r="411" spans="1:1">
      <c r="A411" s="114"/>
    </row>
    <row r="412" spans="1:1">
      <c r="A412" s="114"/>
    </row>
    <row r="413" spans="1:1">
      <c r="A413" s="114"/>
    </row>
    <row r="414" spans="1:1">
      <c r="A414" s="114"/>
    </row>
    <row r="415" spans="1:1">
      <c r="A415" s="114"/>
    </row>
    <row r="416" spans="1:1">
      <c r="A416" s="114"/>
    </row>
    <row r="417" spans="1:1">
      <c r="A417" s="114"/>
    </row>
    <row r="418" spans="1:1">
      <c r="A418" s="114"/>
    </row>
    <row r="419" spans="1:1">
      <c r="A419" s="114"/>
    </row>
    <row r="420" spans="1:1">
      <c r="A420" s="114"/>
    </row>
    <row r="421" spans="1:1">
      <c r="A421" s="114"/>
    </row>
    <row r="422" spans="1:1">
      <c r="A422" s="114"/>
    </row>
    <row r="423" spans="1:1">
      <c r="A423" s="114"/>
    </row>
    <row r="424" spans="1:1">
      <c r="A424" s="114"/>
    </row>
    <row r="425" spans="1:1">
      <c r="A425" s="114"/>
    </row>
    <row r="426" spans="1:1">
      <c r="A426" s="114"/>
    </row>
    <row r="427" spans="1:1">
      <c r="A427" s="114"/>
    </row>
    <row r="428" spans="1:1">
      <c r="A428" s="114"/>
    </row>
    <row r="429" spans="1:1">
      <c r="A429" s="114"/>
    </row>
    <row r="430" spans="1:1">
      <c r="A430" s="114"/>
    </row>
    <row r="431" spans="1:1">
      <c r="A431" s="114"/>
    </row>
    <row r="432" spans="1:1">
      <c r="A432" s="114"/>
    </row>
    <row r="433" spans="1:1">
      <c r="A433" s="114"/>
    </row>
    <row r="434" spans="1:1">
      <c r="A434" s="114"/>
    </row>
    <row r="435" spans="1:1">
      <c r="A435" s="114"/>
    </row>
    <row r="436" spans="1:1">
      <c r="A436" s="114"/>
    </row>
    <row r="437" spans="1:1">
      <c r="A437" s="114"/>
    </row>
    <row r="438" spans="1:1">
      <c r="A438" s="114"/>
    </row>
    <row r="439" spans="1:1">
      <c r="A439" s="114"/>
    </row>
    <row r="440" spans="1:1">
      <c r="A440" s="114"/>
    </row>
    <row r="441" spans="1:1">
      <c r="A441" s="114"/>
    </row>
    <row r="442" spans="1:1">
      <c r="A442" s="114"/>
    </row>
    <row r="443" spans="1:1">
      <c r="A443" s="114"/>
    </row>
    <row r="444" spans="1:1">
      <c r="A444" s="114"/>
    </row>
    <row r="445" spans="1:1">
      <c r="A445" s="114"/>
    </row>
    <row r="446" spans="1:1">
      <c r="A446" s="114"/>
    </row>
    <row r="447" spans="1:1">
      <c r="A447" s="114"/>
    </row>
    <row r="448" spans="1:1">
      <c r="A448" s="114"/>
    </row>
    <row r="449" spans="1:1">
      <c r="A449" s="114"/>
    </row>
    <row r="450" spans="1:1">
      <c r="A450" s="114"/>
    </row>
    <row r="451" spans="1:1">
      <c r="A451" s="114"/>
    </row>
    <row r="452" spans="1:1">
      <c r="A452" s="114"/>
    </row>
    <row r="453" spans="1:1">
      <c r="A453" s="114"/>
    </row>
    <row r="454" spans="1:1">
      <c r="A454" s="114"/>
    </row>
    <row r="455" spans="1:1">
      <c r="A455" s="114"/>
    </row>
    <row r="456" spans="1:1">
      <c r="A456" s="114"/>
    </row>
    <row r="457" spans="1:1">
      <c r="A457" s="114"/>
    </row>
    <row r="458" spans="1:1">
      <c r="A458" s="114"/>
    </row>
    <row r="459" spans="1:1">
      <c r="A459" s="114"/>
    </row>
    <row r="460" spans="1:1">
      <c r="A460" s="114"/>
    </row>
    <row r="461" spans="1:1">
      <c r="A461" s="114"/>
    </row>
    <row r="462" spans="1:1">
      <c r="A462" s="114"/>
    </row>
    <row r="463" spans="1:1">
      <c r="A463" s="114"/>
    </row>
    <row r="464" spans="1:1">
      <c r="A464" s="114"/>
    </row>
    <row r="465" spans="1:1">
      <c r="A465" s="114"/>
    </row>
    <row r="466" spans="1:1">
      <c r="A466" s="114"/>
    </row>
    <row r="467" spans="1:1">
      <c r="A467" s="114"/>
    </row>
    <row r="468" spans="1:1">
      <c r="A468" s="114"/>
    </row>
    <row r="469" spans="1:1">
      <c r="A469" s="114"/>
    </row>
    <row r="470" spans="1:1">
      <c r="A470" s="114"/>
    </row>
    <row r="471" spans="1:1">
      <c r="A471" s="114"/>
    </row>
    <row r="472" spans="1:1">
      <c r="A472" s="114"/>
    </row>
    <row r="473" spans="1:1">
      <c r="A473" s="114"/>
    </row>
    <row r="474" spans="1:1">
      <c r="A474" s="114"/>
    </row>
    <row r="475" spans="1:1">
      <c r="A475" s="114"/>
    </row>
    <row r="476" spans="1:1">
      <c r="A476" s="114"/>
    </row>
    <row r="477" spans="1:1">
      <c r="A477" s="114"/>
    </row>
    <row r="478" spans="1:1">
      <c r="A478" s="114"/>
    </row>
    <row r="479" spans="1:1">
      <c r="A479" s="114"/>
    </row>
    <row r="480" spans="1:1">
      <c r="A480" s="114"/>
    </row>
    <row r="481" spans="1:1">
      <c r="A481" s="114"/>
    </row>
    <row r="482" spans="1:1">
      <c r="A482" s="114"/>
    </row>
    <row r="483" spans="1:1">
      <c r="A483" s="114"/>
    </row>
    <row r="484" spans="1:1">
      <c r="A484" s="114"/>
    </row>
    <row r="485" spans="1:1">
      <c r="A485" s="114"/>
    </row>
    <row r="486" spans="1:1">
      <c r="A486" s="114"/>
    </row>
    <row r="487" spans="1:1">
      <c r="A487" s="114"/>
    </row>
    <row r="488" spans="1:1">
      <c r="A488" s="114"/>
    </row>
    <row r="489" spans="1:1">
      <c r="A489" s="114"/>
    </row>
    <row r="490" spans="1:1">
      <c r="A490" s="114"/>
    </row>
    <row r="491" spans="1:1">
      <c r="A491" s="114"/>
    </row>
    <row r="492" spans="1:1">
      <c r="A492" s="114"/>
    </row>
    <row r="493" spans="1:1">
      <c r="A493" s="114"/>
    </row>
    <row r="494" spans="1:1">
      <c r="A494" s="114"/>
    </row>
    <row r="495" spans="1:1">
      <c r="A495" s="114"/>
    </row>
    <row r="496" spans="1:1">
      <c r="A496" s="114"/>
    </row>
    <row r="497" spans="1:1">
      <c r="A497" s="114"/>
    </row>
    <row r="498" spans="1:1">
      <c r="A498" s="114"/>
    </row>
    <row r="499" spans="1:1">
      <c r="A499" s="114"/>
    </row>
    <row r="500" spans="1:1">
      <c r="A500" s="114"/>
    </row>
    <row r="501" spans="1:1">
      <c r="A501" s="114"/>
    </row>
    <row r="502" spans="1:1">
      <c r="A502" s="114"/>
    </row>
    <row r="503" spans="1:1">
      <c r="A503" s="114"/>
    </row>
    <row r="504" spans="1:1">
      <c r="A504" s="114"/>
    </row>
    <row r="505" spans="1:1">
      <c r="A505" s="114"/>
    </row>
    <row r="506" spans="1:1">
      <c r="A506" s="114"/>
    </row>
    <row r="507" spans="1:1">
      <c r="A507" s="114"/>
    </row>
    <row r="508" spans="1:1">
      <c r="A508" s="114"/>
    </row>
    <row r="509" spans="1:1">
      <c r="A509" s="114"/>
    </row>
    <row r="510" spans="1:1">
      <c r="A510" s="114"/>
    </row>
    <row r="511" spans="1:1">
      <c r="A511" s="114"/>
    </row>
    <row r="512" spans="1:1">
      <c r="A512" s="114"/>
    </row>
    <row r="513" spans="1:1">
      <c r="A513" s="114"/>
    </row>
    <row r="514" spans="1:1">
      <c r="A514" s="114"/>
    </row>
    <row r="515" spans="1:1">
      <c r="A515" s="114"/>
    </row>
    <row r="516" spans="1:1">
      <c r="A516" s="114"/>
    </row>
    <row r="517" spans="1:1">
      <c r="A517" s="114"/>
    </row>
    <row r="518" spans="1:1">
      <c r="A518" s="114"/>
    </row>
    <row r="519" spans="1:1">
      <c r="A519" s="114"/>
    </row>
    <row r="520" spans="1:1">
      <c r="A520" s="114"/>
    </row>
    <row r="521" spans="1:1">
      <c r="A521" s="114"/>
    </row>
    <row r="522" spans="1:1">
      <c r="A522" s="114"/>
    </row>
    <row r="523" spans="1:1">
      <c r="A523" s="114"/>
    </row>
    <row r="524" spans="1:1">
      <c r="A524" s="114"/>
    </row>
    <row r="525" spans="1:1">
      <c r="A525" s="114"/>
    </row>
    <row r="526" spans="1:1">
      <c r="A526" s="114"/>
    </row>
    <row r="527" spans="1:1">
      <c r="A527" s="114"/>
    </row>
    <row r="528" spans="1:1">
      <c r="A528" s="114"/>
    </row>
    <row r="529" spans="1:1">
      <c r="A529" s="114"/>
    </row>
    <row r="530" spans="1:1">
      <c r="A530" s="114"/>
    </row>
    <row r="531" spans="1:1">
      <c r="A531" s="114"/>
    </row>
    <row r="532" spans="1:1">
      <c r="A532" s="114"/>
    </row>
    <row r="533" spans="1:1">
      <c r="A533" s="114"/>
    </row>
    <row r="534" spans="1:1">
      <c r="A534" s="114"/>
    </row>
    <row r="535" spans="1:1">
      <c r="A535" s="114"/>
    </row>
    <row r="536" spans="1:1">
      <c r="A536" s="114"/>
    </row>
    <row r="537" spans="1:1">
      <c r="A537" s="114"/>
    </row>
    <row r="538" spans="1:1">
      <c r="A538" s="114"/>
    </row>
    <row r="539" spans="1:1">
      <c r="A539" s="114"/>
    </row>
    <row r="540" spans="1:1">
      <c r="A540" s="114"/>
    </row>
    <row r="541" spans="1:1">
      <c r="A541" s="114"/>
    </row>
    <row r="542" spans="1:1">
      <c r="A542" s="114"/>
    </row>
    <row r="543" spans="1:1">
      <c r="A543" s="114"/>
    </row>
    <row r="544" spans="1:1">
      <c r="A544" s="114"/>
    </row>
    <row r="545" spans="1:1">
      <c r="A545" s="114"/>
    </row>
    <row r="546" spans="1:1">
      <c r="A546" s="114"/>
    </row>
    <row r="547" spans="1:1">
      <c r="A547" s="114"/>
    </row>
    <row r="548" spans="1:1">
      <c r="A548" s="114"/>
    </row>
    <row r="549" spans="1:1">
      <c r="A549" s="114"/>
    </row>
    <row r="550" spans="1:1">
      <c r="A550" s="114"/>
    </row>
    <row r="551" spans="1:1">
      <c r="A551" s="114"/>
    </row>
    <row r="552" spans="1:1">
      <c r="A552" s="114"/>
    </row>
    <row r="553" spans="1:1">
      <c r="A553" s="114"/>
    </row>
    <row r="554" spans="1:1">
      <c r="A554" s="114"/>
    </row>
    <row r="555" spans="1:1">
      <c r="A555" s="114"/>
    </row>
    <row r="556" spans="1:1">
      <c r="A556" s="114"/>
    </row>
    <row r="557" spans="1:1">
      <c r="A557" s="114"/>
    </row>
    <row r="558" spans="1:1">
      <c r="A558" s="114"/>
    </row>
    <row r="559" spans="1:1">
      <c r="A559" s="114"/>
    </row>
    <row r="560" spans="1:1">
      <c r="A560" s="114"/>
    </row>
    <row r="561" spans="1:1">
      <c r="A561" s="114"/>
    </row>
    <row r="562" spans="1:1">
      <c r="A562" s="114"/>
    </row>
    <row r="563" spans="1:1">
      <c r="A563" s="114"/>
    </row>
    <row r="564" spans="1:1">
      <c r="A564" s="114"/>
    </row>
    <row r="565" spans="1:1">
      <c r="A565" s="114"/>
    </row>
    <row r="566" spans="1:1">
      <c r="A566" s="114"/>
    </row>
    <row r="567" spans="1:1">
      <c r="A567" s="114"/>
    </row>
    <row r="568" spans="1:1">
      <c r="A568" s="114"/>
    </row>
    <row r="569" spans="1:1">
      <c r="A569" s="114"/>
    </row>
    <row r="570" spans="1:1">
      <c r="A570" s="114"/>
    </row>
    <row r="571" spans="1:1">
      <c r="A571" s="114"/>
    </row>
    <row r="572" spans="1:1">
      <c r="A572" s="114"/>
    </row>
    <row r="573" spans="1:1">
      <c r="A573" s="114"/>
    </row>
    <row r="574" spans="1:1">
      <c r="A574" s="114"/>
    </row>
    <row r="575" spans="1:1">
      <c r="A575" s="114"/>
    </row>
    <row r="576" spans="1:1">
      <c r="A576" s="114"/>
    </row>
    <row r="577" spans="1:1">
      <c r="A577" s="114"/>
    </row>
    <row r="578" spans="1:1">
      <c r="A578" s="114"/>
    </row>
    <row r="579" spans="1:1">
      <c r="A579" s="114"/>
    </row>
    <row r="580" spans="1:1">
      <c r="A580" s="114"/>
    </row>
    <row r="581" spans="1:1">
      <c r="A581" s="114"/>
    </row>
    <row r="582" spans="1:1">
      <c r="A582" s="114"/>
    </row>
    <row r="583" spans="1:1">
      <c r="A583" s="114"/>
    </row>
    <row r="584" spans="1:1">
      <c r="A584" s="114"/>
    </row>
    <row r="585" spans="1:1">
      <c r="A585" s="114"/>
    </row>
    <row r="586" spans="1:1">
      <c r="A586" s="114"/>
    </row>
    <row r="587" spans="1:1">
      <c r="A587" s="114"/>
    </row>
    <row r="588" spans="1:1">
      <c r="A588" s="114"/>
    </row>
    <row r="589" spans="1:1">
      <c r="A589" s="114"/>
    </row>
    <row r="590" spans="1:1">
      <c r="A590" s="114"/>
    </row>
    <row r="591" spans="1:1">
      <c r="A591" s="114"/>
    </row>
    <row r="592" spans="1:1">
      <c r="A592" s="114"/>
    </row>
    <row r="593" spans="1:1">
      <c r="A593" s="114"/>
    </row>
    <row r="594" spans="1:1">
      <c r="A594" s="114"/>
    </row>
    <row r="595" spans="1:1">
      <c r="A595" s="114"/>
    </row>
    <row r="596" spans="1:1">
      <c r="A596" s="114"/>
    </row>
    <row r="597" spans="1:1">
      <c r="A597" s="114"/>
    </row>
    <row r="598" spans="1:1">
      <c r="A598" s="114"/>
    </row>
    <row r="599" spans="1:1">
      <c r="A599" s="114"/>
    </row>
    <row r="600" spans="1:1">
      <c r="A600" s="114"/>
    </row>
    <row r="601" spans="1:1">
      <c r="A601" s="114"/>
    </row>
    <row r="602" spans="1:1">
      <c r="A602" s="114"/>
    </row>
    <row r="603" spans="1:1">
      <c r="A603" s="114"/>
    </row>
    <row r="604" spans="1:1">
      <c r="A604" s="114"/>
    </row>
    <row r="605" spans="1:1">
      <c r="A605" s="114"/>
    </row>
    <row r="606" spans="1:1">
      <c r="A606" s="114"/>
    </row>
    <row r="607" spans="1:1">
      <c r="A607" s="114"/>
    </row>
    <row r="608" spans="1:1">
      <c r="A608" s="114"/>
    </row>
    <row r="609" spans="1:1">
      <c r="A609" s="114"/>
    </row>
    <row r="610" spans="1:1">
      <c r="A610" s="114"/>
    </row>
    <row r="611" spans="1:1">
      <c r="A611" s="114"/>
    </row>
    <row r="612" spans="1:1">
      <c r="A612" s="114"/>
    </row>
    <row r="613" spans="1:1">
      <c r="A613" s="114"/>
    </row>
    <row r="614" spans="1:1">
      <c r="A614" s="114"/>
    </row>
    <row r="615" spans="1:1">
      <c r="A615" s="114"/>
    </row>
    <row r="616" spans="1:1">
      <c r="A616" s="114"/>
    </row>
    <row r="617" spans="1:1">
      <c r="A617" s="114"/>
    </row>
    <row r="618" spans="1:1">
      <c r="A618" s="114"/>
    </row>
    <row r="619" spans="1:1">
      <c r="A619" s="114"/>
    </row>
    <row r="620" spans="1:1">
      <c r="A620" s="114"/>
    </row>
    <row r="621" spans="1:1">
      <c r="A621" s="114"/>
    </row>
    <row r="622" spans="1:1">
      <c r="A622" s="114"/>
    </row>
    <row r="623" spans="1:1">
      <c r="A623" s="114"/>
    </row>
    <row r="624" spans="1:1">
      <c r="A624" s="114"/>
    </row>
    <row r="625" spans="1:1">
      <c r="A625" s="114"/>
    </row>
    <row r="626" spans="1:1">
      <c r="A626" s="114"/>
    </row>
    <row r="627" spans="1:1">
      <c r="A627" s="114"/>
    </row>
    <row r="628" spans="1:1">
      <c r="A628" s="114"/>
    </row>
    <row r="629" spans="1:1">
      <c r="A629" s="114"/>
    </row>
    <row r="630" spans="1:1">
      <c r="A630" s="114"/>
    </row>
    <row r="631" spans="1:1">
      <c r="A631" s="114"/>
    </row>
    <row r="632" spans="1:1">
      <c r="A632" s="114"/>
    </row>
    <row r="633" spans="1:1">
      <c r="A633" s="114"/>
    </row>
    <row r="634" spans="1:1">
      <c r="A634" s="114"/>
    </row>
    <row r="635" spans="1:1">
      <c r="A635" s="114"/>
    </row>
    <row r="636" spans="1:1">
      <c r="A636" s="114"/>
    </row>
    <row r="637" spans="1:1">
      <c r="A637" s="114"/>
    </row>
    <row r="638" spans="1:1">
      <c r="A638" s="114"/>
    </row>
    <row r="639" spans="1:1">
      <c r="A639" s="114"/>
    </row>
    <row r="640" spans="1:1">
      <c r="A640" s="114"/>
    </row>
    <row r="641" spans="1:1">
      <c r="A641" s="114"/>
    </row>
    <row r="642" spans="1:1">
      <c r="A642" s="114"/>
    </row>
    <row r="643" spans="1:1">
      <c r="A643" s="114"/>
    </row>
    <row r="644" spans="1:1">
      <c r="A644" s="114"/>
    </row>
    <row r="645" spans="1:1">
      <c r="A645" s="114"/>
    </row>
    <row r="646" spans="1:1">
      <c r="A646" s="114"/>
    </row>
    <row r="647" spans="1:1">
      <c r="A647" s="114"/>
    </row>
    <row r="648" spans="1:1">
      <c r="A648" s="114"/>
    </row>
    <row r="649" spans="1:1">
      <c r="A649" s="114"/>
    </row>
    <row r="650" spans="1:1">
      <c r="A650" s="114"/>
    </row>
    <row r="651" spans="1:1">
      <c r="A651" s="114"/>
    </row>
    <row r="652" spans="1:1">
      <c r="A652" s="114"/>
    </row>
    <row r="653" spans="1:1">
      <c r="A653" s="114"/>
    </row>
    <row r="654" spans="1:1">
      <c r="A654" s="114"/>
    </row>
    <row r="655" spans="1:1">
      <c r="A655" s="114"/>
    </row>
    <row r="656" spans="1:1">
      <c r="A656" s="114"/>
    </row>
    <row r="657" spans="1:1">
      <c r="A657" s="114"/>
    </row>
    <row r="658" spans="1:1">
      <c r="A658" s="114"/>
    </row>
    <row r="659" spans="1:1">
      <c r="A659" s="114"/>
    </row>
    <row r="660" spans="1:1">
      <c r="A660" s="114"/>
    </row>
    <row r="661" spans="1:1">
      <c r="A661" s="114"/>
    </row>
    <row r="662" spans="1:1">
      <c r="A662" s="114"/>
    </row>
    <row r="663" spans="1:1">
      <c r="A663" s="114"/>
    </row>
    <row r="664" spans="1:1">
      <c r="A664" s="114"/>
    </row>
    <row r="665" spans="1:1">
      <c r="A665" s="114"/>
    </row>
    <row r="666" spans="1:1">
      <c r="A666" s="114"/>
    </row>
    <row r="667" spans="1:1">
      <c r="A667" s="114"/>
    </row>
    <row r="668" spans="1:1">
      <c r="A668" s="114"/>
    </row>
    <row r="669" spans="1:1">
      <c r="A669" s="114"/>
    </row>
    <row r="670" spans="1:1">
      <c r="A670" s="114"/>
    </row>
    <row r="671" spans="1:1">
      <c r="A671" s="114"/>
    </row>
    <row r="672" spans="1:1">
      <c r="A672" s="114"/>
    </row>
    <row r="673" spans="1:1">
      <c r="A673" s="114"/>
    </row>
    <row r="674" spans="1:1">
      <c r="A674" s="114"/>
    </row>
    <row r="675" spans="1:1">
      <c r="A675" s="114"/>
    </row>
    <row r="676" spans="1:1">
      <c r="A676" s="114"/>
    </row>
    <row r="677" spans="1:1">
      <c r="A677" s="114"/>
    </row>
    <row r="678" spans="1:1">
      <c r="A678" s="114"/>
    </row>
    <row r="679" spans="1:1">
      <c r="A679" s="114"/>
    </row>
    <row r="680" spans="1:1">
      <c r="A680" s="114"/>
    </row>
    <row r="681" spans="1:1">
      <c r="A681" s="114"/>
    </row>
    <row r="682" spans="1:1">
      <c r="A682" s="114"/>
    </row>
    <row r="683" spans="1:1">
      <c r="A683" s="114"/>
    </row>
    <row r="684" spans="1:1">
      <c r="A684" s="114"/>
    </row>
    <row r="685" spans="1:1">
      <c r="A685" s="114"/>
    </row>
    <row r="686" spans="1:1">
      <c r="A686" s="114"/>
    </row>
    <row r="687" spans="1:1">
      <c r="A687" s="114"/>
    </row>
    <row r="688" spans="1:1">
      <c r="A688" s="114"/>
    </row>
    <row r="689" spans="1:1">
      <c r="A689" s="114"/>
    </row>
    <row r="690" spans="1:1">
      <c r="A690" s="114"/>
    </row>
    <row r="691" spans="1:1">
      <c r="A691" s="114"/>
    </row>
    <row r="692" spans="1:1">
      <c r="A692" s="114"/>
    </row>
    <row r="693" spans="1:1">
      <c r="A693" s="114"/>
    </row>
    <row r="694" spans="1:1">
      <c r="A694" s="114"/>
    </row>
    <row r="695" spans="1:1">
      <c r="A695" s="114"/>
    </row>
    <row r="696" spans="1:1">
      <c r="A696" s="114"/>
    </row>
    <row r="697" spans="1:1">
      <c r="A697" s="114"/>
    </row>
    <row r="698" spans="1:1">
      <c r="A698" s="114"/>
    </row>
    <row r="699" spans="1:1">
      <c r="A699" s="114"/>
    </row>
    <row r="700" spans="1:1">
      <c r="A700" s="114"/>
    </row>
    <row r="701" spans="1:1">
      <c r="A701" s="114"/>
    </row>
    <row r="702" spans="1:1">
      <c r="A702" s="114"/>
    </row>
    <row r="703" spans="1:1">
      <c r="A703" s="114"/>
    </row>
    <row r="704" spans="1:1">
      <c r="A704" s="114"/>
    </row>
    <row r="705" spans="1:1">
      <c r="A705" s="114"/>
    </row>
    <row r="706" spans="1:1">
      <c r="A706" s="114"/>
    </row>
    <row r="707" spans="1:1">
      <c r="A707" s="114"/>
    </row>
    <row r="708" spans="1:1">
      <c r="A708" s="114"/>
    </row>
    <row r="709" spans="1:1">
      <c r="A709" s="114"/>
    </row>
    <row r="710" spans="1:1">
      <c r="A710" s="114"/>
    </row>
    <row r="711" spans="1:1">
      <c r="A711" s="114"/>
    </row>
    <row r="712" spans="1:1">
      <c r="A712" s="114"/>
    </row>
    <row r="713" spans="1:1">
      <c r="A713" s="114"/>
    </row>
    <row r="714" spans="1:1">
      <c r="A714" s="114"/>
    </row>
    <row r="715" spans="1:1">
      <c r="A715" s="114"/>
    </row>
    <row r="716" spans="1:1">
      <c r="A716" s="114"/>
    </row>
    <row r="717" spans="1:1">
      <c r="A717" s="114"/>
    </row>
    <row r="718" spans="1:1">
      <c r="A718" s="114"/>
    </row>
    <row r="719" spans="1:1">
      <c r="A719" s="114"/>
    </row>
    <row r="720" spans="1:1">
      <c r="A720" s="114"/>
    </row>
    <row r="721" spans="1:1">
      <c r="A721" s="114"/>
    </row>
    <row r="722" spans="1:1">
      <c r="A722" s="114"/>
    </row>
    <row r="723" spans="1:1">
      <c r="A723" s="114"/>
    </row>
    <row r="724" spans="1:1">
      <c r="A724" s="114"/>
    </row>
    <row r="725" spans="1:1">
      <c r="A725" s="114"/>
    </row>
    <row r="726" spans="1:1">
      <c r="A726" s="114"/>
    </row>
    <row r="727" spans="1:1">
      <c r="A727" s="114"/>
    </row>
    <row r="728" spans="1:1">
      <c r="A728" s="114"/>
    </row>
    <row r="729" spans="1:1">
      <c r="A729" s="114"/>
    </row>
    <row r="730" spans="1:1">
      <c r="A730" s="114"/>
    </row>
    <row r="731" spans="1:1">
      <c r="A731" s="114"/>
    </row>
    <row r="732" spans="1:1">
      <c r="A732" s="114"/>
    </row>
    <row r="733" spans="1:1">
      <c r="A733" s="114"/>
    </row>
    <row r="734" spans="1:1">
      <c r="A734" s="114"/>
    </row>
    <row r="735" spans="1:1">
      <c r="A735" s="114"/>
    </row>
    <row r="736" spans="1:1">
      <c r="A736" s="114"/>
    </row>
    <row r="737" spans="1:1">
      <c r="A737" s="114"/>
    </row>
    <row r="738" spans="1:1">
      <c r="A738" s="114"/>
    </row>
    <row r="739" spans="1:1">
      <c r="A739" s="114"/>
    </row>
    <row r="740" spans="1:1">
      <c r="A740" s="114"/>
    </row>
    <row r="741" spans="1:1">
      <c r="A741" s="114"/>
    </row>
    <row r="742" spans="1:1">
      <c r="A742" s="114"/>
    </row>
    <row r="743" spans="1:1">
      <c r="A743" s="114"/>
    </row>
    <row r="744" spans="1:1">
      <c r="A744" s="114"/>
    </row>
    <row r="745" spans="1:1">
      <c r="A745" s="114"/>
    </row>
    <row r="746" spans="1:1">
      <c r="A746" s="114"/>
    </row>
    <row r="747" spans="1:1">
      <c r="A747" s="114"/>
    </row>
    <row r="748" spans="1:1">
      <c r="A748" s="114"/>
    </row>
    <row r="749" spans="1:1">
      <c r="A749" s="114"/>
    </row>
    <row r="750" spans="1:1">
      <c r="A750" s="114"/>
    </row>
    <row r="751" spans="1:1">
      <c r="A751" s="114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160" zoomScaleNormal="160" workbookViewId="0">
      <selection activeCell="A2" sqref="$A2:$XFD2"/>
    </sheetView>
  </sheetViews>
  <sheetFormatPr defaultColWidth="9" defaultRowHeight="19.95" customHeight="1" outlineLevelCol="3"/>
  <cols>
    <col min="1" max="1" width="26.7916666666667" style="266" customWidth="1"/>
    <col min="2" max="2" width="18.75" style="267" customWidth="1"/>
    <col min="3" max="3" width="24" style="266" customWidth="1"/>
    <col min="4" max="4" width="20.75" style="266" customWidth="1"/>
    <col min="5" max="16384" width="9" style="266"/>
  </cols>
  <sheetData>
    <row r="1" s="266" customFormat="1" customHeight="1" spans="1:4">
      <c r="A1" s="266" t="s">
        <v>31</v>
      </c>
      <c r="B1" s="267"/>
      <c r="D1" s="268"/>
    </row>
    <row r="2" s="266" customFormat="1" ht="31.2" customHeight="1" spans="1:4">
      <c r="A2" s="269" t="s">
        <v>32</v>
      </c>
      <c r="B2" s="269"/>
      <c r="C2" s="269"/>
      <c r="D2" s="270"/>
    </row>
    <row r="3" s="266" customFormat="1" customHeight="1" spans="1:4">
      <c r="A3" s="271"/>
      <c r="B3" s="272"/>
      <c r="C3" s="273"/>
      <c r="D3" s="274" t="s">
        <v>33</v>
      </c>
    </row>
    <row r="4" s="266" customFormat="1" customHeight="1" spans="1:4">
      <c r="A4" s="275" t="s">
        <v>34</v>
      </c>
      <c r="B4" s="276"/>
      <c r="C4" s="277" t="s">
        <v>35</v>
      </c>
      <c r="D4" s="278"/>
    </row>
    <row r="5" s="266" customFormat="1" ht="31.2" customHeight="1" spans="1:4">
      <c r="A5" s="279" t="s">
        <v>36</v>
      </c>
      <c r="B5" s="280" t="s">
        <v>37</v>
      </c>
      <c r="C5" s="279" t="s">
        <v>36</v>
      </c>
      <c r="D5" s="280" t="s">
        <v>37</v>
      </c>
    </row>
    <row r="6" s="266" customFormat="1" customHeight="1" spans="1:4">
      <c r="A6" s="281" t="s">
        <v>38</v>
      </c>
      <c r="B6" s="282">
        <v>156600</v>
      </c>
      <c r="C6" s="281" t="s">
        <v>39</v>
      </c>
      <c r="D6" s="282">
        <v>492240</v>
      </c>
    </row>
    <row r="7" s="266" customFormat="1" customHeight="1" spans="1:4">
      <c r="A7" s="283" t="s">
        <v>40</v>
      </c>
      <c r="B7" s="282">
        <f>B8+B9+B10</f>
        <v>299700</v>
      </c>
      <c r="C7" s="284" t="s">
        <v>41</v>
      </c>
      <c r="D7" s="282">
        <v>10034</v>
      </c>
    </row>
    <row r="8" s="266" customFormat="1" customHeight="1" spans="1:4">
      <c r="A8" s="285" t="s">
        <v>42</v>
      </c>
      <c r="B8" s="286">
        <v>4889</v>
      </c>
      <c r="C8" s="284" t="s">
        <v>43</v>
      </c>
      <c r="D8" s="287">
        <v>4506</v>
      </c>
    </row>
    <row r="9" s="266" customFormat="1" customHeight="1" spans="1:4">
      <c r="A9" s="288" t="s">
        <v>44</v>
      </c>
      <c r="B9" s="286">
        <v>242970</v>
      </c>
      <c r="C9" s="284" t="s">
        <v>45</v>
      </c>
      <c r="D9" s="282">
        <v>8300</v>
      </c>
    </row>
    <row r="10" s="266" customFormat="1" customHeight="1" spans="1:4">
      <c r="A10" s="289" t="s">
        <v>46</v>
      </c>
      <c r="B10" s="286">
        <v>51841</v>
      </c>
      <c r="C10" s="136"/>
      <c r="D10" s="136"/>
    </row>
    <row r="11" s="266" customFormat="1" customHeight="1" spans="1:4">
      <c r="A11" s="283" t="s">
        <v>47</v>
      </c>
      <c r="B11" s="282">
        <v>0</v>
      </c>
      <c r="C11" s="136"/>
      <c r="D11" s="136"/>
    </row>
    <row r="12" s="266" customFormat="1" customHeight="1" spans="1:4">
      <c r="A12" s="290" t="s">
        <v>48</v>
      </c>
      <c r="B12" s="282">
        <v>0</v>
      </c>
      <c r="C12" s="284"/>
      <c r="D12" s="282"/>
    </row>
    <row r="13" s="266" customFormat="1" customHeight="1" spans="1:4">
      <c r="A13" s="290" t="s">
        <v>49</v>
      </c>
      <c r="B13" s="280">
        <v>0</v>
      </c>
      <c r="C13" s="277"/>
      <c r="D13" s="282"/>
    </row>
    <row r="14" s="266" customFormat="1" customHeight="1" spans="1:4">
      <c r="A14" s="283" t="s">
        <v>50</v>
      </c>
      <c r="B14" s="282">
        <f>B15+B16</f>
        <v>50400</v>
      </c>
      <c r="C14" s="277"/>
      <c r="D14" s="282"/>
    </row>
    <row r="15" s="266" customFormat="1" customHeight="1" spans="1:4">
      <c r="A15" s="290" t="s">
        <v>51</v>
      </c>
      <c r="B15" s="286">
        <v>50000</v>
      </c>
      <c r="C15" s="277"/>
      <c r="D15" s="282"/>
    </row>
    <row r="16" s="266" customFormat="1" customHeight="1" spans="1:4">
      <c r="A16" s="290" t="s">
        <v>52</v>
      </c>
      <c r="B16" s="286">
        <v>400</v>
      </c>
      <c r="C16" s="291"/>
      <c r="D16" s="292"/>
    </row>
    <row r="17" s="266" customFormat="1" customHeight="1" spans="1:4">
      <c r="A17" s="283" t="s">
        <v>53</v>
      </c>
      <c r="B17" s="282">
        <v>8380</v>
      </c>
      <c r="C17" s="291"/>
      <c r="D17" s="292"/>
    </row>
    <row r="18" s="266" customFormat="1" customHeight="1" spans="1:4">
      <c r="A18" s="277" t="s">
        <v>54</v>
      </c>
      <c r="B18" s="282">
        <f>B6+B7+B11+B14+B17</f>
        <v>515080</v>
      </c>
      <c r="C18" s="277" t="s">
        <v>55</v>
      </c>
      <c r="D18" s="282">
        <f>D6+D7+D8+D9</f>
        <v>515080</v>
      </c>
    </row>
  </sheetData>
  <mergeCells count="3">
    <mergeCell ref="A2:D2"/>
    <mergeCell ref="A4:B4"/>
    <mergeCell ref="C4:D4"/>
  </mergeCells>
  <conditionalFormatting sqref="A15:A18">
    <cfRule type="cellIs" dxfId="0" priority="3" stopIfTrue="1" operator="equal">
      <formula>0</formula>
    </cfRule>
  </conditionalFormatting>
  <conditionalFormatting sqref="B8:B10">
    <cfRule type="expression" dxfId="1" priority="2">
      <formula>ISBLANK(B8)=TRUE</formula>
    </cfRule>
  </conditionalFormatting>
  <conditionalFormatting sqref="B15:B16">
    <cfRule type="expression" dxfId="1" priority="1">
      <formula>ISBLANK(B15)=TRUE</formula>
    </cfRule>
  </conditionalFormatting>
  <dataValidations count="1">
    <dataValidation type="whole" operator="between" allowBlank="1" showInputMessage="1" showErrorMessage="1" errorTitle="数据格式不对" error="不能输入小数" prompt="数据万元取整" sqref="B8:B10 B15:B16">
      <formula1>0</formula1>
      <formula2>99999999999999900000</formula2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workbookViewId="0">
      <selection activeCell="A1" sqref="A1"/>
    </sheetView>
  </sheetViews>
  <sheetFormatPr defaultColWidth="9" defaultRowHeight="14.25" outlineLevelCol="5"/>
  <cols>
    <col min="1" max="1" width="8.375" style="75" customWidth="1"/>
    <col min="2" max="3" width="8.375" customWidth="1"/>
    <col min="4" max="4" width="25.25" customWidth="1"/>
    <col min="5" max="5" width="12.125" customWidth="1"/>
    <col min="6" max="6" width="11.25" customWidth="1"/>
    <col min="10" max="10" width="22.875" customWidth="1"/>
  </cols>
  <sheetData>
    <row r="1" s="68" customFormat="1" ht="17.25" customHeight="1" spans="1:6">
      <c r="A1" s="72" t="s">
        <v>1201</v>
      </c>
      <c r="B1" s="72"/>
    </row>
    <row r="2" s="69" customFormat="1" ht="29.25" customHeight="1" spans="1:6">
      <c r="A2" s="74" t="s">
        <v>1202</v>
      </c>
      <c r="B2" s="74"/>
      <c r="C2" s="74"/>
      <c r="D2" s="74"/>
      <c r="E2" s="74"/>
      <c r="F2" s="74"/>
    </row>
    <row r="3" ht="26.25" customHeight="1" spans="1:6">
      <c r="F3" s="96" t="s">
        <v>33</v>
      </c>
    </row>
    <row r="4" s="113" customFormat="1" ht="24" customHeight="1" spans="1:6">
      <c r="A4" s="97" t="s">
        <v>1137</v>
      </c>
      <c r="B4" s="97"/>
      <c r="C4" s="97"/>
      <c r="D4" s="97" t="s">
        <v>1138</v>
      </c>
      <c r="E4" s="97" t="s">
        <v>1139</v>
      </c>
      <c r="F4" s="97" t="s">
        <v>1140</v>
      </c>
    </row>
    <row r="5" s="113" customFormat="1" ht="29.25" customHeight="1" spans="1:6">
      <c r="A5" s="97" t="s">
        <v>1141</v>
      </c>
      <c r="B5" s="98" t="s">
        <v>1142</v>
      </c>
      <c r="C5" s="98" t="s">
        <v>1143</v>
      </c>
      <c r="D5" s="97"/>
      <c r="E5" s="97"/>
      <c r="F5" s="97"/>
    </row>
    <row r="6" s="113" customFormat="1" ht="29.25" customHeight="1" spans="1:6">
      <c r="A6" s="99">
        <v>223</v>
      </c>
      <c r="B6" s="100"/>
      <c r="C6" s="100"/>
      <c r="D6" s="101" t="s">
        <v>1203</v>
      </c>
      <c r="E6" s="102">
        <f>E7</f>
        <v>120</v>
      </c>
      <c r="F6" s="101"/>
    </row>
    <row r="7" s="113" customFormat="1" ht="29.25" customHeight="1" spans="1:6">
      <c r="A7" s="97"/>
      <c r="B7" s="98" t="s">
        <v>1159</v>
      </c>
      <c r="C7" s="98"/>
      <c r="D7" s="103" t="s">
        <v>1204</v>
      </c>
      <c r="E7" s="104">
        <f>E8</f>
        <v>120</v>
      </c>
      <c r="F7" s="103"/>
    </row>
    <row r="8" s="113" customFormat="1" ht="29.25" customHeight="1" spans="1:6">
      <c r="A8" s="97"/>
      <c r="B8" s="98"/>
      <c r="C8" s="98" t="s">
        <v>1159</v>
      </c>
      <c r="D8" s="103" t="s">
        <v>1204</v>
      </c>
      <c r="E8" s="104">
        <v>120</v>
      </c>
      <c r="F8" s="103"/>
    </row>
    <row r="9" s="113" customFormat="1" ht="29.25" customHeight="1" spans="1:6">
      <c r="A9" s="99">
        <v>230</v>
      </c>
      <c r="B9" s="98"/>
      <c r="C9" s="98"/>
      <c r="D9" s="101" t="s">
        <v>1173</v>
      </c>
      <c r="E9" s="104">
        <f>E10</f>
        <v>400</v>
      </c>
      <c r="F9" s="103"/>
    </row>
    <row r="10" s="113" customFormat="1" ht="29.25" customHeight="1" spans="1:6">
      <c r="A10" s="97"/>
      <c r="B10" s="98" t="s">
        <v>1145</v>
      </c>
      <c r="C10" s="98"/>
      <c r="D10" s="103" t="s">
        <v>1174</v>
      </c>
      <c r="E10" s="104">
        <f>E11</f>
        <v>400</v>
      </c>
      <c r="F10" s="103"/>
    </row>
    <row r="11" s="113" customFormat="1" ht="29.25" customHeight="1" spans="1:6">
      <c r="A11" s="97"/>
      <c r="B11" s="98"/>
      <c r="C11" s="98" t="s">
        <v>1151</v>
      </c>
      <c r="D11" s="103" t="s">
        <v>1205</v>
      </c>
      <c r="E11" s="104">
        <v>400</v>
      </c>
      <c r="F11" s="103"/>
    </row>
    <row r="12" s="113" customFormat="1" ht="29.25" customHeight="1" spans="1:6">
      <c r="A12" s="97"/>
      <c r="B12" s="98"/>
      <c r="C12" s="98"/>
      <c r="D12" s="101" t="s">
        <v>1206</v>
      </c>
      <c r="E12" s="104">
        <f>E6+E9</f>
        <v>520</v>
      </c>
      <c r="F12" s="103"/>
    </row>
    <row r="13" spans="1:6">
      <c r="A13" s="113"/>
      <c r="B13" s="114"/>
    </row>
    <row r="14" spans="1:6">
      <c r="A14" s="113"/>
      <c r="B14" s="114"/>
    </row>
    <row r="15" spans="1:6">
      <c r="A15" s="113"/>
      <c r="B15" s="114"/>
    </row>
    <row r="16" spans="1:6">
      <c r="A16" s="113"/>
      <c r="B16" s="114"/>
    </row>
    <row r="17" spans="1:2">
      <c r="A17" s="113"/>
      <c r="B17" s="114"/>
    </row>
    <row r="18" spans="1:2">
      <c r="A18" s="113"/>
      <c r="B18" s="114"/>
    </row>
    <row r="19" spans="1:2">
      <c r="A19" s="113"/>
      <c r="B19" s="114"/>
    </row>
    <row r="20" spans="1:2">
      <c r="A20" s="113"/>
      <c r="B20" s="114"/>
    </row>
    <row r="21" spans="1:2">
      <c r="A21" s="113"/>
      <c r="B21" s="114"/>
    </row>
    <row r="22" spans="1:2">
      <c r="A22" s="113"/>
      <c r="B22" s="114"/>
    </row>
    <row r="23" spans="1:2">
      <c r="A23" s="113"/>
      <c r="B23" s="114"/>
    </row>
    <row r="24" spans="1:2">
      <c r="A24" s="113"/>
      <c r="B24" s="114"/>
    </row>
    <row r="25" spans="1:2">
      <c r="A25" s="113"/>
      <c r="B25" s="114"/>
    </row>
    <row r="26" spans="1:2">
      <c r="A26" s="113"/>
      <c r="B26" s="114"/>
    </row>
    <row r="27" spans="1:2">
      <c r="A27" s="113"/>
      <c r="B27" s="114"/>
    </row>
    <row r="28" spans="1:2">
      <c r="A28" s="113"/>
      <c r="B28" s="114"/>
    </row>
    <row r="29" spans="1:2">
      <c r="A29" s="113"/>
      <c r="B29" s="114"/>
    </row>
    <row r="30" spans="1:2">
      <c r="A30" s="113"/>
      <c r="B30" s="114"/>
    </row>
    <row r="31" spans="1:2">
      <c r="A31" s="113"/>
      <c r="B31" s="114"/>
    </row>
    <row r="32" spans="1:2">
      <c r="A32" s="113"/>
      <c r="B32" s="114"/>
    </row>
    <row r="33" spans="1:2">
      <c r="A33" s="113"/>
      <c r="B33" s="114"/>
    </row>
    <row r="34" spans="1:2">
      <c r="A34" s="113"/>
      <c r="B34" s="114"/>
    </row>
    <row r="35" spans="1:2">
      <c r="A35" s="113"/>
      <c r="B35" s="114"/>
    </row>
    <row r="36" spans="1:2">
      <c r="A36" s="113"/>
      <c r="B36" s="114"/>
    </row>
    <row r="37" spans="1:2">
      <c r="A37" s="113"/>
      <c r="B37" s="114"/>
    </row>
    <row r="38" spans="1:2">
      <c r="A38" s="113"/>
      <c r="B38" s="114"/>
    </row>
    <row r="39" spans="1:2">
      <c r="A39" s="113"/>
      <c r="B39" s="114"/>
    </row>
    <row r="40" spans="1:2">
      <c r="A40" s="113"/>
      <c r="B40" s="114"/>
    </row>
    <row r="41" spans="1:2">
      <c r="A41" s="113"/>
      <c r="B41" s="114"/>
    </row>
    <row r="42" spans="1:2">
      <c r="A42" s="113"/>
      <c r="B42" s="114"/>
    </row>
    <row r="43" spans="1:2">
      <c r="A43" s="113"/>
      <c r="B43" s="114"/>
    </row>
    <row r="44" spans="1:2">
      <c r="A44" s="113"/>
      <c r="B44" s="114"/>
    </row>
    <row r="45" spans="1:2">
      <c r="A45" s="113"/>
      <c r="B45" s="114"/>
    </row>
    <row r="46" spans="1:2">
      <c r="A46" s="113"/>
      <c r="B46" s="114"/>
    </row>
    <row r="47" spans="1:2">
      <c r="A47" s="113"/>
      <c r="B47" s="114"/>
    </row>
    <row r="48" spans="1:2">
      <c r="A48" s="113"/>
      <c r="B48" s="114"/>
    </row>
    <row r="49" spans="1:2">
      <c r="A49" s="113"/>
      <c r="B49" s="114"/>
    </row>
    <row r="50" spans="1:2">
      <c r="A50" s="113"/>
      <c r="B50" s="114"/>
    </row>
    <row r="51" spans="1:2">
      <c r="A51" s="113"/>
      <c r="B51" s="114"/>
    </row>
    <row r="52" spans="1:2">
      <c r="A52" s="113"/>
      <c r="B52" s="114"/>
    </row>
    <row r="53" spans="1:2">
      <c r="A53" s="113"/>
      <c r="B53" s="114"/>
    </row>
    <row r="54" spans="1:2">
      <c r="A54" s="113"/>
      <c r="B54" s="114"/>
    </row>
    <row r="55" spans="1:2">
      <c r="A55" s="113"/>
      <c r="B55" s="114"/>
    </row>
    <row r="56" spans="1:2">
      <c r="A56" s="113"/>
      <c r="B56" s="114"/>
    </row>
    <row r="57" spans="1:2">
      <c r="A57" s="113"/>
      <c r="B57" s="114"/>
    </row>
    <row r="58" spans="1:2">
      <c r="A58" s="113"/>
      <c r="B58" s="114"/>
    </row>
    <row r="59" spans="1:2">
      <c r="A59" s="113"/>
      <c r="B59" s="114"/>
    </row>
    <row r="60" spans="1:2">
      <c r="A60" s="113"/>
      <c r="B60" s="114"/>
    </row>
    <row r="61" spans="1:2">
      <c r="A61" s="113"/>
      <c r="B61" s="114"/>
    </row>
    <row r="62" spans="1:2">
      <c r="A62" s="113"/>
      <c r="B62" s="114"/>
    </row>
    <row r="63" spans="1:2">
      <c r="A63" s="113"/>
      <c r="B63" s="114"/>
    </row>
    <row r="64" spans="1:2">
      <c r="A64" s="113"/>
      <c r="B64" s="114"/>
    </row>
    <row r="65" spans="1:2">
      <c r="A65" s="113"/>
      <c r="B65" s="114"/>
    </row>
    <row r="66" spans="1:2">
      <c r="A66" s="113"/>
      <c r="B66" s="114"/>
    </row>
    <row r="67" spans="1:2">
      <c r="A67" s="113"/>
      <c r="B67" s="114"/>
    </row>
    <row r="68" spans="1:2">
      <c r="A68" s="113"/>
      <c r="B68" s="114"/>
    </row>
    <row r="69" spans="1:2">
      <c r="A69" s="113"/>
      <c r="B69" s="114"/>
    </row>
    <row r="70" spans="1:2">
      <c r="A70" s="113"/>
      <c r="B70" s="114"/>
    </row>
    <row r="71" spans="1:2">
      <c r="A71" s="113"/>
      <c r="B71" s="114"/>
    </row>
    <row r="72" spans="1:2">
      <c r="A72" s="113"/>
      <c r="B72" s="114"/>
    </row>
    <row r="73" spans="1:2">
      <c r="A73" s="113"/>
      <c r="B73" s="114"/>
    </row>
    <row r="74" spans="1:2">
      <c r="A74" s="113"/>
      <c r="B74" s="114"/>
    </row>
    <row r="75" spans="1:2">
      <c r="A75" s="113"/>
      <c r="B75" s="114"/>
    </row>
    <row r="76" spans="1:2">
      <c r="A76" s="113"/>
      <c r="B76" s="114"/>
    </row>
    <row r="77" spans="1:2">
      <c r="A77" s="113"/>
      <c r="B77" s="114"/>
    </row>
    <row r="78" spans="1:2">
      <c r="A78" s="113"/>
      <c r="B78" s="114"/>
    </row>
    <row r="79" spans="1:2">
      <c r="A79" s="113"/>
      <c r="B79" s="114"/>
    </row>
    <row r="80" spans="1:2">
      <c r="A80" s="113"/>
      <c r="B80" s="114"/>
    </row>
    <row r="81" spans="1:2">
      <c r="A81" s="113"/>
      <c r="B81" s="114"/>
    </row>
    <row r="82" spans="1:2">
      <c r="A82" s="113"/>
      <c r="B82" s="114"/>
    </row>
    <row r="83" spans="1:2">
      <c r="A83" s="113"/>
      <c r="B83" s="114"/>
    </row>
    <row r="84" spans="1:2">
      <c r="A84" s="113"/>
      <c r="B84" s="114"/>
    </row>
    <row r="85" spans="1:2">
      <c r="A85" s="113"/>
      <c r="B85" s="114"/>
    </row>
    <row r="86" spans="1:2">
      <c r="A86" s="113"/>
      <c r="B86" s="114"/>
    </row>
    <row r="87" spans="1:2">
      <c r="A87" s="113"/>
      <c r="B87" s="114"/>
    </row>
    <row r="88" spans="1:2">
      <c r="A88" s="113"/>
      <c r="B88" s="114"/>
    </row>
    <row r="89" spans="1:2">
      <c r="A89" s="113"/>
      <c r="B89" s="114"/>
    </row>
    <row r="90" spans="1:2">
      <c r="A90" s="113"/>
      <c r="B90" s="114"/>
    </row>
    <row r="91" spans="1:2">
      <c r="A91" s="113"/>
      <c r="B91" s="114"/>
    </row>
    <row r="92" spans="1:2">
      <c r="A92" s="113"/>
      <c r="B92" s="114"/>
    </row>
    <row r="93" spans="1:2">
      <c r="A93" s="113"/>
      <c r="B93" s="114"/>
    </row>
    <row r="94" spans="1:2">
      <c r="A94" s="113"/>
      <c r="B94" s="114"/>
    </row>
    <row r="95" spans="1:2">
      <c r="A95" s="113"/>
      <c r="B95" s="114"/>
    </row>
    <row r="96" spans="1:2">
      <c r="A96" s="113"/>
      <c r="B96" s="114"/>
    </row>
    <row r="97" spans="1:2">
      <c r="A97" s="113"/>
      <c r="B97" s="114"/>
    </row>
    <row r="98" spans="1:2">
      <c r="A98" s="113"/>
      <c r="B98" s="114"/>
    </row>
    <row r="99" spans="1:2">
      <c r="A99" s="113"/>
      <c r="B99" s="114"/>
    </row>
    <row r="100" spans="1:2">
      <c r="A100" s="113"/>
      <c r="B100" s="114"/>
    </row>
    <row r="101" spans="1:2">
      <c r="A101" s="113"/>
      <c r="B101" s="114"/>
    </row>
    <row r="102" spans="1:2">
      <c r="A102" s="113"/>
      <c r="B102" s="114"/>
    </row>
    <row r="103" spans="1:2">
      <c r="A103" s="113"/>
      <c r="B103" s="114"/>
    </row>
    <row r="104" spans="1:2">
      <c r="A104" s="113"/>
      <c r="B104" s="114"/>
    </row>
    <row r="105" spans="1:2">
      <c r="A105" s="113"/>
      <c r="B105" s="114"/>
    </row>
    <row r="106" spans="1:2">
      <c r="A106" s="113"/>
      <c r="B106" s="114"/>
    </row>
    <row r="107" spans="1:2">
      <c r="A107" s="113"/>
      <c r="B107" s="114"/>
    </row>
    <row r="108" spans="1:2">
      <c r="A108" s="113"/>
      <c r="B108" s="114"/>
    </row>
    <row r="109" spans="1:2">
      <c r="A109" s="113"/>
      <c r="B109" s="114"/>
    </row>
    <row r="110" spans="1:2">
      <c r="A110" s="113"/>
      <c r="B110" s="114"/>
    </row>
    <row r="111" spans="1:2">
      <c r="A111" s="113"/>
      <c r="B111" s="114"/>
    </row>
    <row r="112" spans="1:2">
      <c r="A112" s="113"/>
      <c r="B112" s="114"/>
    </row>
    <row r="113" spans="1:2">
      <c r="A113" s="113"/>
      <c r="B113" s="114"/>
    </row>
    <row r="114" spans="1:2">
      <c r="A114" s="113"/>
      <c r="B114" s="114"/>
    </row>
    <row r="115" spans="1:2">
      <c r="A115" s="113"/>
      <c r="B115" s="114"/>
    </row>
    <row r="116" spans="1:2">
      <c r="A116" s="113"/>
      <c r="B116" s="114"/>
    </row>
    <row r="117" spans="1:2">
      <c r="A117" s="113"/>
      <c r="B117" s="114"/>
    </row>
    <row r="118" spans="1:2">
      <c r="A118" s="113"/>
      <c r="B118" s="114"/>
    </row>
    <row r="119" spans="1:2">
      <c r="A119" s="113"/>
      <c r="B119" s="114"/>
    </row>
    <row r="120" spans="1:2">
      <c r="A120" s="113"/>
      <c r="B120" s="114"/>
    </row>
    <row r="121" spans="1:2">
      <c r="A121" s="113"/>
      <c r="B121" s="114"/>
    </row>
    <row r="122" spans="1:2">
      <c r="A122" s="113"/>
      <c r="B122" s="114"/>
    </row>
    <row r="123" spans="1:2">
      <c r="A123" s="113"/>
      <c r="B123" s="114"/>
    </row>
    <row r="124" spans="1:2">
      <c r="A124" s="113"/>
      <c r="B124" s="114"/>
    </row>
    <row r="125" spans="1:2">
      <c r="A125" s="113"/>
      <c r="B125" s="114"/>
    </row>
    <row r="126" spans="1:2">
      <c r="A126" s="113"/>
      <c r="B126" s="114"/>
    </row>
    <row r="127" spans="1:2">
      <c r="A127" s="113"/>
      <c r="B127" s="114"/>
    </row>
    <row r="128" spans="1:2">
      <c r="A128" s="113"/>
      <c r="B128" s="114"/>
    </row>
    <row r="129" spans="1:2">
      <c r="A129" s="113"/>
      <c r="B129" s="114"/>
    </row>
    <row r="130" spans="1:2">
      <c r="A130" s="113"/>
      <c r="B130" s="114"/>
    </row>
    <row r="131" spans="1:2">
      <c r="A131" s="113"/>
      <c r="B131" s="114"/>
    </row>
    <row r="132" spans="1:2">
      <c r="A132" s="113"/>
      <c r="B132" s="114"/>
    </row>
    <row r="133" spans="1:2">
      <c r="A133" s="113"/>
      <c r="B133" s="114"/>
    </row>
    <row r="134" spans="1:2">
      <c r="A134" s="113"/>
      <c r="B134" s="114"/>
    </row>
    <row r="135" spans="1:2">
      <c r="A135" s="113"/>
      <c r="B135" s="114"/>
    </row>
    <row r="136" spans="1:2">
      <c r="A136" s="113"/>
      <c r="B136" s="114"/>
    </row>
    <row r="137" spans="1:2">
      <c r="A137" s="113"/>
      <c r="B137" s="114"/>
    </row>
    <row r="138" spans="1:2">
      <c r="A138" s="113"/>
      <c r="B138" s="114"/>
    </row>
    <row r="139" spans="1:2">
      <c r="A139" s="113"/>
      <c r="B139" s="114"/>
    </row>
    <row r="140" spans="1:2">
      <c r="A140" s="113"/>
      <c r="B140" s="114"/>
    </row>
    <row r="141" spans="1:2">
      <c r="A141" s="113"/>
      <c r="B141" s="114"/>
    </row>
    <row r="142" spans="1:2">
      <c r="A142" s="113"/>
      <c r="B142" s="114"/>
    </row>
    <row r="143" spans="1:2">
      <c r="A143" s="113"/>
      <c r="B143" s="114"/>
    </row>
    <row r="144" spans="1:2">
      <c r="A144" s="113"/>
      <c r="B144" s="114"/>
    </row>
    <row r="145" spans="1:2">
      <c r="A145" s="113"/>
      <c r="B145" s="114"/>
    </row>
    <row r="146" spans="1:2">
      <c r="A146" s="113"/>
      <c r="B146" s="114"/>
    </row>
    <row r="147" spans="1:2">
      <c r="A147" s="113"/>
      <c r="B147" s="114"/>
    </row>
    <row r="148" spans="1:2">
      <c r="A148" s="113"/>
      <c r="B148" s="114"/>
    </row>
    <row r="149" spans="1:2">
      <c r="A149" s="113"/>
      <c r="B149" s="114"/>
    </row>
    <row r="150" spans="1:2">
      <c r="A150" s="113"/>
      <c r="B150" s="114"/>
    </row>
    <row r="151" spans="1:2">
      <c r="A151" s="113"/>
      <c r="B151" s="114"/>
    </row>
    <row r="152" spans="1:2">
      <c r="A152" s="113"/>
      <c r="B152" s="114"/>
    </row>
    <row r="153" spans="1:2">
      <c r="A153" s="113"/>
      <c r="B153" s="114"/>
    </row>
    <row r="154" spans="1:2">
      <c r="A154" s="113"/>
      <c r="B154" s="114"/>
    </row>
    <row r="155" spans="1:2">
      <c r="A155" s="113"/>
      <c r="B155" s="114"/>
    </row>
    <row r="156" spans="1:2">
      <c r="A156" s="113"/>
      <c r="B156" s="114"/>
    </row>
    <row r="157" spans="1:2">
      <c r="A157" s="113"/>
      <c r="B157" s="114"/>
    </row>
    <row r="158" spans="1:2">
      <c r="A158" s="113"/>
      <c r="B158" s="114"/>
    </row>
    <row r="159" spans="1:2">
      <c r="A159" s="113"/>
      <c r="B159" s="114"/>
    </row>
    <row r="160" spans="1:2">
      <c r="A160" s="113"/>
      <c r="B160" s="114"/>
    </row>
    <row r="161" spans="1:2">
      <c r="A161" s="113"/>
      <c r="B161" s="114"/>
    </row>
    <row r="162" spans="1:2">
      <c r="A162" s="113"/>
      <c r="B162" s="114"/>
    </row>
    <row r="163" spans="1:2">
      <c r="A163" s="113"/>
      <c r="B163" s="114"/>
    </row>
    <row r="164" spans="1:2">
      <c r="A164" s="113"/>
      <c r="B164" s="114"/>
    </row>
    <row r="165" spans="1:2">
      <c r="A165" s="113"/>
      <c r="B165" s="114"/>
    </row>
    <row r="166" spans="1:2">
      <c r="A166" s="113"/>
      <c r="B166" s="114"/>
    </row>
    <row r="167" spans="1:2">
      <c r="A167" s="113"/>
      <c r="B167" s="114"/>
    </row>
    <row r="168" spans="1:2">
      <c r="A168" s="113"/>
      <c r="B168" s="114"/>
    </row>
    <row r="169" spans="1:2">
      <c r="A169" s="113"/>
      <c r="B169" s="114"/>
    </row>
    <row r="170" spans="1:2">
      <c r="A170" s="113"/>
      <c r="B170" s="114"/>
    </row>
    <row r="171" spans="1:2">
      <c r="A171" s="113"/>
      <c r="B171" s="114"/>
    </row>
    <row r="172" spans="1:2">
      <c r="A172" s="113"/>
      <c r="B172" s="114"/>
    </row>
    <row r="173" spans="1:2">
      <c r="A173" s="113"/>
      <c r="B173" s="114"/>
    </row>
    <row r="174" spans="1:2">
      <c r="A174" s="113"/>
      <c r="B174" s="114"/>
    </row>
    <row r="175" spans="1:2">
      <c r="A175" s="113"/>
      <c r="B175" s="114"/>
    </row>
    <row r="176" spans="1:2">
      <c r="A176" s="113"/>
      <c r="B176" s="114"/>
    </row>
    <row r="177" spans="1:2">
      <c r="A177" s="113"/>
      <c r="B177" s="114"/>
    </row>
    <row r="178" spans="1:2">
      <c r="A178" s="113"/>
      <c r="B178" s="114"/>
    </row>
    <row r="179" spans="1:2">
      <c r="A179" s="113"/>
      <c r="B179" s="114"/>
    </row>
    <row r="180" spans="1:2">
      <c r="A180" s="113"/>
      <c r="B180" s="114"/>
    </row>
    <row r="181" spans="1:2">
      <c r="A181" s="113"/>
      <c r="B181" s="114"/>
    </row>
    <row r="182" spans="1:2">
      <c r="A182" s="113"/>
      <c r="B182" s="114"/>
    </row>
    <row r="183" spans="1:2">
      <c r="A183" s="113"/>
      <c r="B183" s="114"/>
    </row>
    <row r="184" spans="1:2">
      <c r="A184" s="113"/>
      <c r="B184" s="114"/>
    </row>
    <row r="185" spans="1:2">
      <c r="A185" s="113"/>
      <c r="B185" s="114"/>
    </row>
    <row r="186" spans="1:2">
      <c r="A186" s="113"/>
      <c r="B186" s="114"/>
    </row>
    <row r="187" spans="1:2">
      <c r="A187" s="113"/>
      <c r="B187" s="114"/>
    </row>
    <row r="188" spans="1:2">
      <c r="A188" s="113"/>
      <c r="B188" s="114"/>
    </row>
    <row r="189" spans="1:2">
      <c r="A189" s="113"/>
      <c r="B189" s="114"/>
    </row>
    <row r="190" spans="1:2">
      <c r="A190" s="113"/>
      <c r="B190" s="114"/>
    </row>
    <row r="191" spans="1:2">
      <c r="A191" s="113"/>
      <c r="B191" s="114"/>
    </row>
    <row r="192" spans="1:2">
      <c r="A192" s="113"/>
      <c r="B192" s="114"/>
    </row>
    <row r="193" spans="1:2">
      <c r="A193" s="113"/>
      <c r="B193" s="114"/>
    </row>
    <row r="194" spans="1:2">
      <c r="A194" s="113"/>
      <c r="B194" s="114"/>
    </row>
    <row r="195" spans="1:2">
      <c r="A195" s="113"/>
      <c r="B195" s="114"/>
    </row>
    <row r="196" spans="1:2">
      <c r="A196" s="113"/>
      <c r="B196" s="114"/>
    </row>
    <row r="197" spans="1:2">
      <c r="A197" s="113"/>
      <c r="B197" s="114"/>
    </row>
    <row r="198" spans="1:2">
      <c r="A198" s="113"/>
      <c r="B198" s="114"/>
    </row>
    <row r="199" spans="1:2">
      <c r="A199" s="113"/>
      <c r="B199" s="114"/>
    </row>
    <row r="200" spans="1:2">
      <c r="A200" s="113"/>
      <c r="B200" s="114"/>
    </row>
    <row r="201" spans="1:2">
      <c r="A201" s="113"/>
      <c r="B201" s="114"/>
    </row>
    <row r="202" spans="1:2">
      <c r="A202" s="113"/>
      <c r="B202" s="114"/>
    </row>
    <row r="203" spans="1:2">
      <c r="A203" s="113"/>
      <c r="B203" s="114"/>
    </row>
    <row r="204" spans="1:2">
      <c r="A204" s="113"/>
      <c r="B204" s="114"/>
    </row>
    <row r="205" spans="1:2">
      <c r="A205" s="113"/>
      <c r="B205" s="114"/>
    </row>
    <row r="206" spans="1:2">
      <c r="A206" s="113"/>
      <c r="B206" s="114"/>
    </row>
    <row r="207" spans="1:2">
      <c r="A207" s="113"/>
      <c r="B207" s="114"/>
    </row>
    <row r="208" spans="1:2">
      <c r="A208" s="113"/>
      <c r="B208" s="114"/>
    </row>
    <row r="209" spans="1:2">
      <c r="A209" s="113"/>
      <c r="B209" s="114"/>
    </row>
    <row r="210" spans="1:2">
      <c r="A210" s="113"/>
      <c r="B210" s="114"/>
    </row>
    <row r="211" spans="1:2">
      <c r="A211" s="113"/>
      <c r="B211" s="114"/>
    </row>
    <row r="212" spans="1:2">
      <c r="A212" s="113"/>
      <c r="B212" s="114"/>
    </row>
    <row r="213" spans="1:2">
      <c r="A213" s="113"/>
      <c r="B213" s="114"/>
    </row>
    <row r="214" spans="1:2">
      <c r="A214" s="113"/>
      <c r="B214" s="114"/>
    </row>
    <row r="215" spans="1:2">
      <c r="A215" s="113"/>
      <c r="B215" s="114"/>
    </row>
    <row r="216" spans="1:2">
      <c r="A216" s="113"/>
      <c r="B216" s="114"/>
    </row>
    <row r="217" spans="1:2">
      <c r="A217" s="113"/>
      <c r="B217" s="114"/>
    </row>
    <row r="218" spans="1:2">
      <c r="A218" s="113"/>
      <c r="B218" s="114"/>
    </row>
    <row r="219" spans="1:2">
      <c r="A219" s="113"/>
      <c r="B219" s="114"/>
    </row>
    <row r="220" spans="1:2">
      <c r="A220" s="113"/>
      <c r="B220" s="114"/>
    </row>
    <row r="221" spans="1:2">
      <c r="A221" s="113"/>
      <c r="B221" s="114"/>
    </row>
    <row r="222" spans="1:2">
      <c r="A222" s="113"/>
      <c r="B222" s="114"/>
    </row>
    <row r="223" spans="1:2">
      <c r="A223" s="113"/>
      <c r="B223" s="114"/>
    </row>
    <row r="224" spans="1:2">
      <c r="A224" s="113"/>
      <c r="B224" s="114"/>
    </row>
    <row r="225" spans="1:2">
      <c r="A225" s="113"/>
      <c r="B225" s="114"/>
    </row>
    <row r="226" spans="1:2">
      <c r="A226" s="113"/>
      <c r="B226" s="114"/>
    </row>
    <row r="227" spans="1:2">
      <c r="A227" s="113"/>
      <c r="B227" s="114"/>
    </row>
    <row r="228" spans="1:2">
      <c r="A228" s="113"/>
      <c r="B228" s="114"/>
    </row>
    <row r="229" spans="1:2">
      <c r="A229" s="113"/>
      <c r="B229" s="114"/>
    </row>
    <row r="230" spans="1:2">
      <c r="A230" s="113"/>
      <c r="B230" s="114"/>
    </row>
    <row r="231" spans="1:2">
      <c r="A231" s="113"/>
      <c r="B231" s="114"/>
    </row>
    <row r="232" spans="1:2">
      <c r="A232" s="113"/>
      <c r="B232" s="114"/>
    </row>
    <row r="233" spans="1:2">
      <c r="A233" s="113"/>
      <c r="B233" s="114"/>
    </row>
    <row r="234" spans="1:2">
      <c r="A234" s="113"/>
      <c r="B234" s="114"/>
    </row>
    <row r="235" spans="1:2">
      <c r="A235" s="113"/>
      <c r="B235" s="114"/>
    </row>
    <row r="236" spans="1:2">
      <c r="A236" s="113"/>
      <c r="B236" s="114"/>
    </row>
    <row r="237" spans="1:2">
      <c r="A237" s="113"/>
      <c r="B237" s="114"/>
    </row>
    <row r="238" spans="1:2">
      <c r="A238" s="113"/>
      <c r="B238" s="114"/>
    </row>
    <row r="239" spans="1:2">
      <c r="A239" s="113"/>
      <c r="B239" s="114"/>
    </row>
    <row r="240" spans="1:2">
      <c r="A240" s="113"/>
      <c r="B240" s="114"/>
    </row>
    <row r="241" spans="1:2">
      <c r="A241" s="113"/>
      <c r="B241" s="114"/>
    </row>
    <row r="242" spans="1:2">
      <c r="A242" s="113"/>
      <c r="B242" s="114"/>
    </row>
    <row r="243" spans="1:2">
      <c r="A243" s="113"/>
      <c r="B243" s="114"/>
    </row>
    <row r="244" spans="1:2">
      <c r="A244" s="113"/>
      <c r="B244" s="114"/>
    </row>
    <row r="245" spans="1:2">
      <c r="A245" s="113"/>
      <c r="B245" s="114"/>
    </row>
    <row r="246" spans="1:2">
      <c r="A246" s="113"/>
      <c r="B246" s="114"/>
    </row>
    <row r="247" spans="1:2">
      <c r="A247" s="113"/>
      <c r="B247" s="114"/>
    </row>
    <row r="248" spans="1:2">
      <c r="A248" s="113"/>
      <c r="B248" s="114"/>
    </row>
    <row r="249" spans="1:2">
      <c r="A249" s="113"/>
      <c r="B249" s="114"/>
    </row>
    <row r="250" spans="1:2">
      <c r="A250" s="113"/>
      <c r="B250" s="114"/>
    </row>
    <row r="251" spans="1:2">
      <c r="A251" s="113"/>
      <c r="B251" s="114"/>
    </row>
    <row r="252" spans="1:2">
      <c r="A252" s="113"/>
      <c r="B252" s="114"/>
    </row>
    <row r="253" spans="1:2">
      <c r="A253" s="113"/>
      <c r="B253" s="114"/>
    </row>
    <row r="254" spans="1:2">
      <c r="A254" s="113"/>
      <c r="B254" s="114"/>
    </row>
    <row r="255" spans="1:2">
      <c r="A255" s="113"/>
      <c r="B255" s="114"/>
    </row>
    <row r="256" spans="1:2">
      <c r="A256" s="113"/>
      <c r="B256" s="114"/>
    </row>
    <row r="257" spans="1:2">
      <c r="A257" s="113"/>
      <c r="B257" s="114"/>
    </row>
    <row r="258" spans="1:2">
      <c r="A258" s="113"/>
      <c r="B258" s="114"/>
    </row>
    <row r="259" spans="1:2">
      <c r="A259" s="113"/>
      <c r="B259" s="114"/>
    </row>
    <row r="260" spans="1:2">
      <c r="A260" s="113"/>
      <c r="B260" s="114"/>
    </row>
    <row r="261" spans="1:2">
      <c r="A261" s="113"/>
      <c r="B261" s="114"/>
    </row>
    <row r="262" spans="1:2">
      <c r="A262" s="113"/>
      <c r="B262" s="114"/>
    </row>
    <row r="263" spans="1:2">
      <c r="A263" s="113"/>
      <c r="B263" s="114"/>
    </row>
    <row r="264" spans="1:2">
      <c r="A264" s="113"/>
      <c r="B264" s="114"/>
    </row>
    <row r="265" spans="1:2">
      <c r="A265" s="113"/>
      <c r="B265" s="114"/>
    </row>
    <row r="266" spans="1:2">
      <c r="A266" s="113"/>
      <c r="B266" s="114"/>
    </row>
    <row r="267" spans="1:2">
      <c r="A267" s="113"/>
      <c r="B267" s="114"/>
    </row>
    <row r="268" spans="1:2">
      <c r="A268" s="113"/>
      <c r="B268" s="114"/>
    </row>
    <row r="269" spans="1:2">
      <c r="A269" s="113"/>
      <c r="B269" s="114"/>
    </row>
    <row r="270" spans="1:2">
      <c r="A270" s="113"/>
      <c r="B270" s="114"/>
    </row>
    <row r="271" spans="1:2">
      <c r="A271" s="113"/>
      <c r="B271" s="114"/>
    </row>
    <row r="272" spans="1:2">
      <c r="A272" s="113"/>
      <c r="B272" s="114"/>
    </row>
    <row r="273" spans="1:2">
      <c r="A273" s="113"/>
      <c r="B273" s="114"/>
    </row>
    <row r="274" spans="1:2">
      <c r="A274" s="113"/>
      <c r="B274" s="114"/>
    </row>
    <row r="275" spans="1:2">
      <c r="A275" s="113"/>
      <c r="B275" s="114"/>
    </row>
    <row r="276" spans="1:2">
      <c r="A276" s="113"/>
      <c r="B276" s="114"/>
    </row>
    <row r="277" spans="1:2">
      <c r="A277" s="113"/>
      <c r="B277" s="114"/>
    </row>
    <row r="278" spans="1:2">
      <c r="A278" s="113"/>
      <c r="B278" s="114"/>
    </row>
    <row r="279" spans="1:2">
      <c r="A279" s="113"/>
      <c r="B279" s="114"/>
    </row>
    <row r="280" spans="1:2">
      <c r="A280" s="113"/>
      <c r="B280" s="114"/>
    </row>
    <row r="281" spans="1:2">
      <c r="A281" s="113"/>
      <c r="B281" s="114"/>
    </row>
    <row r="282" spans="1:2">
      <c r="A282" s="113"/>
      <c r="B282" s="114"/>
    </row>
    <row r="283" spans="1:2">
      <c r="A283" s="113"/>
      <c r="B283" s="114"/>
    </row>
    <row r="284" spans="1:2">
      <c r="A284" s="113"/>
      <c r="B284" s="114"/>
    </row>
    <row r="285" spans="1:2">
      <c r="A285" s="113"/>
      <c r="B285" s="114"/>
    </row>
    <row r="286" spans="1:2">
      <c r="A286" s="113"/>
      <c r="B286" s="114"/>
    </row>
    <row r="287" spans="1:2">
      <c r="A287" s="113"/>
      <c r="B287" s="114"/>
    </row>
    <row r="288" spans="1:2">
      <c r="A288" s="113"/>
      <c r="B288" s="114"/>
    </row>
    <row r="289" spans="1:2">
      <c r="A289" s="113"/>
      <c r="B289" s="114"/>
    </row>
    <row r="290" spans="1:2">
      <c r="A290" s="113"/>
      <c r="B290" s="114"/>
    </row>
    <row r="291" spans="1:2">
      <c r="A291" s="113"/>
      <c r="B291" s="114"/>
    </row>
    <row r="292" spans="1:2">
      <c r="A292" s="113"/>
      <c r="B292" s="114"/>
    </row>
    <row r="293" spans="1:2">
      <c r="A293" s="113"/>
      <c r="B293" s="114"/>
    </row>
    <row r="294" spans="1:2">
      <c r="A294" s="113"/>
      <c r="B294" s="114"/>
    </row>
    <row r="295" spans="1:2">
      <c r="A295" s="113"/>
      <c r="B295" s="114"/>
    </row>
    <row r="296" spans="1:2">
      <c r="A296" s="113"/>
      <c r="B296" s="114"/>
    </row>
    <row r="297" spans="1:2">
      <c r="A297" s="113"/>
      <c r="B297" s="114"/>
    </row>
    <row r="298" spans="1:2">
      <c r="A298" s="113"/>
      <c r="B298" s="114"/>
    </row>
    <row r="299" spans="1:2">
      <c r="A299" s="113"/>
      <c r="B299" s="114"/>
    </row>
    <row r="300" spans="1:2">
      <c r="A300" s="113"/>
      <c r="B300" s="114"/>
    </row>
    <row r="301" spans="1:2">
      <c r="A301" s="113"/>
      <c r="B301" s="114"/>
    </row>
    <row r="302" spans="1:2">
      <c r="A302" s="113"/>
      <c r="B302" s="114"/>
    </row>
    <row r="303" spans="1:2">
      <c r="A303" s="113"/>
      <c r="B303" s="114"/>
    </row>
    <row r="304" spans="1:2">
      <c r="A304" s="113"/>
      <c r="B304" s="114"/>
    </row>
    <row r="305" spans="1:2">
      <c r="A305" s="113"/>
      <c r="B305" s="114"/>
    </row>
    <row r="306" spans="1:2">
      <c r="A306" s="113"/>
      <c r="B306" s="114"/>
    </row>
    <row r="307" spans="1:2">
      <c r="A307" s="113"/>
      <c r="B307" s="114"/>
    </row>
    <row r="308" spans="1:2">
      <c r="A308" s="113"/>
      <c r="B308" s="114"/>
    </row>
    <row r="309" spans="1:2">
      <c r="A309" s="113"/>
      <c r="B309" s="114"/>
    </row>
    <row r="310" spans="1:2">
      <c r="A310" s="113"/>
      <c r="B310" s="114"/>
    </row>
    <row r="311" spans="1:2">
      <c r="A311" s="113"/>
      <c r="B311" s="114"/>
    </row>
    <row r="312" spans="1:2">
      <c r="A312" s="113"/>
      <c r="B312" s="114"/>
    </row>
    <row r="313" spans="1:2">
      <c r="A313" s="113"/>
      <c r="B313" s="114"/>
    </row>
    <row r="314" spans="1:2">
      <c r="A314" s="113"/>
      <c r="B314" s="114"/>
    </row>
    <row r="315" spans="1:2">
      <c r="A315" s="113"/>
      <c r="B315" s="114"/>
    </row>
    <row r="316" spans="1:2">
      <c r="A316" s="113"/>
      <c r="B316" s="114"/>
    </row>
    <row r="317" spans="1:2">
      <c r="A317" s="113"/>
      <c r="B317" s="114"/>
    </row>
    <row r="318" spans="1:2">
      <c r="A318" s="113"/>
      <c r="B318" s="114"/>
    </row>
    <row r="319" spans="1:2">
      <c r="A319" s="113"/>
      <c r="B319" s="114"/>
    </row>
    <row r="320" spans="1:2">
      <c r="A320" s="113"/>
      <c r="B320" s="114"/>
    </row>
    <row r="321" spans="1:2">
      <c r="A321" s="113"/>
      <c r="B321" s="114"/>
    </row>
    <row r="322" spans="1:2">
      <c r="A322" s="113"/>
      <c r="B322" s="114"/>
    </row>
    <row r="323" spans="1:2">
      <c r="A323" s="113"/>
      <c r="B323" s="114"/>
    </row>
    <row r="324" spans="1:2">
      <c r="A324" s="113"/>
      <c r="B324" s="114"/>
    </row>
    <row r="325" spans="1:2">
      <c r="A325" s="113"/>
      <c r="B325" s="114"/>
    </row>
    <row r="326" spans="1:2">
      <c r="A326" s="113"/>
      <c r="B326" s="114"/>
    </row>
    <row r="327" spans="1:2">
      <c r="A327" s="113"/>
      <c r="B327" s="114"/>
    </row>
    <row r="328" spans="1:2">
      <c r="A328" s="113"/>
      <c r="B328" s="114"/>
    </row>
    <row r="329" spans="1:2">
      <c r="A329" s="113"/>
      <c r="B329" s="114"/>
    </row>
    <row r="330" spans="1:2">
      <c r="A330" s="113"/>
      <c r="B330" s="114"/>
    </row>
    <row r="331" spans="1:2">
      <c r="A331" s="113"/>
      <c r="B331" s="114"/>
    </row>
    <row r="332" spans="1:2">
      <c r="A332" s="113"/>
      <c r="B332" s="114"/>
    </row>
    <row r="333" spans="1:2">
      <c r="A333" s="113"/>
      <c r="B333" s="114"/>
    </row>
    <row r="334" spans="1:2">
      <c r="A334" s="113"/>
      <c r="B334" s="114"/>
    </row>
    <row r="335" spans="1:2">
      <c r="A335" s="113"/>
      <c r="B335" s="114"/>
    </row>
    <row r="336" spans="1:2">
      <c r="A336" s="113"/>
      <c r="B336" s="114"/>
    </row>
    <row r="337" spans="1:2">
      <c r="A337" s="113"/>
      <c r="B337" s="114"/>
    </row>
    <row r="338" spans="1:2">
      <c r="A338" s="113"/>
      <c r="B338" s="114"/>
    </row>
    <row r="339" spans="1:2">
      <c r="A339" s="113"/>
      <c r="B339" s="114"/>
    </row>
    <row r="340" spans="1:2">
      <c r="A340" s="113"/>
      <c r="B340" s="114"/>
    </row>
    <row r="341" spans="1:2">
      <c r="A341" s="113"/>
      <c r="B341" s="114"/>
    </row>
    <row r="342" spans="1:2">
      <c r="A342" s="113"/>
      <c r="B342" s="114"/>
    </row>
    <row r="343" spans="1:2">
      <c r="A343" s="113"/>
      <c r="B343" s="114"/>
    </row>
    <row r="344" spans="1:2">
      <c r="A344" s="113"/>
      <c r="B344" s="114"/>
    </row>
    <row r="345" spans="1:2">
      <c r="A345" s="113"/>
      <c r="B345" s="114"/>
    </row>
    <row r="346" spans="1:2">
      <c r="A346" s="113"/>
      <c r="B346" s="114"/>
    </row>
    <row r="347" spans="1:2">
      <c r="A347" s="113"/>
      <c r="B347" s="114"/>
    </row>
    <row r="348" spans="1:2">
      <c r="A348" s="113"/>
      <c r="B348" s="114"/>
    </row>
    <row r="349" spans="1:2">
      <c r="A349" s="113"/>
      <c r="B349" s="114"/>
    </row>
    <row r="350" spans="1:2">
      <c r="A350" s="113"/>
      <c r="B350" s="114"/>
    </row>
    <row r="351" spans="1:2">
      <c r="A351" s="113"/>
      <c r="B351" s="114"/>
    </row>
    <row r="352" spans="1:2">
      <c r="A352" s="113"/>
      <c r="B352" s="114"/>
    </row>
    <row r="353" spans="1:2">
      <c r="A353" s="113"/>
      <c r="B353" s="114"/>
    </row>
    <row r="354" spans="1:2">
      <c r="A354" s="113"/>
      <c r="B354" s="114"/>
    </row>
    <row r="355" spans="1:2">
      <c r="A355" s="113"/>
      <c r="B355" s="114"/>
    </row>
    <row r="356" spans="1:2">
      <c r="A356" s="113"/>
      <c r="B356" s="114"/>
    </row>
    <row r="357" spans="1:2">
      <c r="A357" s="113"/>
      <c r="B357" s="114"/>
    </row>
    <row r="358" spans="1:2">
      <c r="A358" s="113"/>
      <c r="B358" s="114"/>
    </row>
    <row r="359" spans="1:2">
      <c r="A359" s="113"/>
      <c r="B359" s="114"/>
    </row>
    <row r="360" spans="1:2">
      <c r="A360" s="113"/>
      <c r="B360" s="114"/>
    </row>
    <row r="361" spans="1:2">
      <c r="A361" s="113"/>
      <c r="B361" s="114"/>
    </row>
    <row r="362" spans="1:2">
      <c r="A362" s="113"/>
      <c r="B362" s="114"/>
    </row>
    <row r="363" spans="1:2">
      <c r="A363" s="113"/>
      <c r="B363" s="114"/>
    </row>
    <row r="364" spans="1:2">
      <c r="A364" s="113"/>
      <c r="B364" s="114"/>
    </row>
    <row r="365" spans="1:2">
      <c r="A365" s="113"/>
      <c r="B365" s="114"/>
    </row>
    <row r="366" spans="1:2">
      <c r="A366" s="113"/>
      <c r="B366" s="114"/>
    </row>
    <row r="367" spans="1:2">
      <c r="A367" s="113"/>
      <c r="B367" s="114"/>
    </row>
    <row r="368" spans="1:2">
      <c r="A368" s="113"/>
      <c r="B368" s="114"/>
    </row>
    <row r="369" spans="1:2">
      <c r="A369" s="113"/>
      <c r="B369" s="114"/>
    </row>
    <row r="370" spans="1:2">
      <c r="A370" s="113"/>
      <c r="B370" s="114"/>
    </row>
    <row r="371" spans="1:2">
      <c r="A371" s="113"/>
      <c r="B371" s="114"/>
    </row>
    <row r="372" spans="1:2">
      <c r="A372" s="113"/>
      <c r="B372" s="114"/>
    </row>
    <row r="373" spans="1:2">
      <c r="A373" s="113"/>
      <c r="B373" s="114"/>
    </row>
    <row r="374" spans="1:2">
      <c r="A374" s="113"/>
      <c r="B374" s="114"/>
    </row>
    <row r="375" spans="1:2">
      <c r="A375" s="113"/>
      <c r="B375" s="114"/>
    </row>
    <row r="376" spans="1:2">
      <c r="A376" s="113"/>
      <c r="B376" s="114"/>
    </row>
    <row r="377" spans="1:2">
      <c r="A377" s="113"/>
      <c r="B377" s="114"/>
    </row>
    <row r="378" spans="1:2">
      <c r="A378" s="113"/>
      <c r="B378" s="114"/>
    </row>
    <row r="379" spans="1:2">
      <c r="A379" s="113"/>
      <c r="B379" s="114"/>
    </row>
    <row r="380" spans="1:2">
      <c r="A380" s="113"/>
      <c r="B380" s="114"/>
    </row>
    <row r="381" spans="1:2">
      <c r="A381" s="113"/>
      <c r="B381" s="114"/>
    </row>
    <row r="382" spans="1:2">
      <c r="A382" s="113"/>
      <c r="B382" s="114"/>
    </row>
    <row r="383" spans="1:2">
      <c r="A383" s="113"/>
      <c r="B383" s="114"/>
    </row>
    <row r="384" spans="1:2">
      <c r="A384" s="113"/>
      <c r="B384" s="114"/>
    </row>
    <row r="385" spans="1:2">
      <c r="A385" s="113"/>
      <c r="B385" s="114"/>
    </row>
    <row r="386" spans="1:2">
      <c r="A386" s="113"/>
      <c r="B386" s="114"/>
    </row>
    <row r="387" spans="1:2">
      <c r="A387" s="113"/>
      <c r="B387" s="114"/>
    </row>
    <row r="388" spans="1:2">
      <c r="A388" s="113"/>
      <c r="B388" s="114"/>
    </row>
    <row r="389" spans="1:2">
      <c r="A389" s="113"/>
      <c r="B389" s="114"/>
    </row>
    <row r="390" spans="1:2">
      <c r="A390" s="113"/>
      <c r="B390" s="114"/>
    </row>
    <row r="391" spans="1:2">
      <c r="A391" s="113"/>
      <c r="B391" s="114"/>
    </row>
    <row r="392" spans="1:2">
      <c r="A392" s="113"/>
      <c r="B392" s="114"/>
    </row>
    <row r="393" spans="1:2">
      <c r="A393" s="113"/>
      <c r="B393" s="114"/>
    </row>
    <row r="394" spans="1:2">
      <c r="A394" s="113"/>
      <c r="B394" s="114"/>
    </row>
    <row r="395" spans="1:2">
      <c r="A395" s="113"/>
      <c r="B395" s="114"/>
    </row>
    <row r="396" spans="1:2">
      <c r="A396" s="113"/>
      <c r="B396" s="114"/>
    </row>
    <row r="397" spans="1:2">
      <c r="A397" s="113"/>
      <c r="B397" s="114"/>
    </row>
    <row r="398" spans="1:2">
      <c r="A398" s="113"/>
      <c r="B398" s="114"/>
    </row>
    <row r="399" spans="1:2">
      <c r="A399" s="113"/>
      <c r="B399" s="114"/>
    </row>
    <row r="400" spans="1:2">
      <c r="A400" s="113"/>
      <c r="B400" s="114"/>
    </row>
    <row r="401" spans="1:2">
      <c r="A401" s="113"/>
      <c r="B401" s="114"/>
    </row>
    <row r="402" spans="1:2">
      <c r="A402" s="113"/>
      <c r="B402" s="114"/>
    </row>
    <row r="403" spans="1:2">
      <c r="A403" s="113"/>
      <c r="B403" s="114"/>
    </row>
    <row r="404" spans="1:2">
      <c r="A404" s="113"/>
      <c r="B404" s="114"/>
    </row>
    <row r="405" spans="1:2">
      <c r="A405" s="113"/>
      <c r="B405" s="114"/>
    </row>
    <row r="406" spans="1:2">
      <c r="A406" s="113"/>
      <c r="B406" s="114"/>
    </row>
    <row r="407" spans="1:2">
      <c r="A407" s="113"/>
      <c r="B407" s="114"/>
    </row>
    <row r="408" spans="1:2">
      <c r="A408" s="113"/>
      <c r="B408" s="114"/>
    </row>
    <row r="409" spans="1:2">
      <c r="A409" s="113"/>
      <c r="B409" s="114"/>
    </row>
    <row r="410" spans="1:2">
      <c r="A410" s="113"/>
      <c r="B410" s="114"/>
    </row>
    <row r="411" spans="1:2">
      <c r="A411" s="113"/>
      <c r="B411" s="114"/>
    </row>
    <row r="412" spans="1:2">
      <c r="A412" s="113"/>
      <c r="B412" s="114"/>
    </row>
    <row r="413" spans="1:2">
      <c r="A413" s="113"/>
      <c r="B413" s="114"/>
    </row>
    <row r="414" spans="1:2">
      <c r="A414" s="113"/>
      <c r="B414" s="114"/>
    </row>
    <row r="415" spans="1:2">
      <c r="A415" s="113"/>
      <c r="B415" s="114"/>
    </row>
    <row r="416" spans="1:2">
      <c r="A416" s="113"/>
      <c r="B416" s="114"/>
    </row>
    <row r="417" spans="1:2">
      <c r="A417" s="113"/>
      <c r="B417" s="114"/>
    </row>
    <row r="418" spans="1:2">
      <c r="A418" s="113"/>
      <c r="B418" s="114"/>
    </row>
    <row r="419" spans="1:2">
      <c r="A419" s="113"/>
      <c r="B419" s="114"/>
    </row>
    <row r="420" spans="1:2">
      <c r="A420" s="113"/>
      <c r="B420" s="114"/>
    </row>
    <row r="421" spans="1:2">
      <c r="A421" s="113"/>
      <c r="B421" s="114"/>
    </row>
    <row r="422" spans="1:2">
      <c r="A422" s="113"/>
      <c r="B422" s="114"/>
    </row>
    <row r="423" spans="1:2">
      <c r="A423" s="113"/>
      <c r="B423" s="114"/>
    </row>
    <row r="424" spans="1:2">
      <c r="A424" s="113"/>
      <c r="B424" s="114"/>
    </row>
    <row r="425" spans="1:2">
      <c r="A425" s="113"/>
      <c r="B425" s="114"/>
    </row>
    <row r="426" spans="1:2">
      <c r="A426" s="113"/>
      <c r="B426" s="114"/>
    </row>
    <row r="427" spans="1:2">
      <c r="A427" s="113"/>
      <c r="B427" s="114"/>
    </row>
    <row r="428" spans="1:2">
      <c r="A428" s="113"/>
      <c r="B428" s="114"/>
    </row>
    <row r="429" spans="1:2">
      <c r="A429" s="113"/>
      <c r="B429" s="114"/>
    </row>
    <row r="430" spans="1:2">
      <c r="A430" s="113"/>
      <c r="B430" s="114"/>
    </row>
    <row r="431" spans="1:2">
      <c r="A431" s="113"/>
      <c r="B431" s="114"/>
    </row>
    <row r="432" spans="1:2">
      <c r="A432" s="113"/>
      <c r="B432" s="114"/>
    </row>
    <row r="433" spans="1:2">
      <c r="A433" s="113"/>
      <c r="B433" s="114"/>
    </row>
    <row r="434" spans="1:2">
      <c r="A434" s="113"/>
      <c r="B434" s="114"/>
    </row>
    <row r="435" spans="1:2">
      <c r="A435" s="113"/>
      <c r="B435" s="114"/>
    </row>
    <row r="436" spans="1:2">
      <c r="A436" s="113"/>
      <c r="B436" s="114"/>
    </row>
    <row r="437" spans="1:2">
      <c r="A437" s="113"/>
      <c r="B437" s="114"/>
    </row>
    <row r="438" spans="1:2">
      <c r="A438" s="113"/>
      <c r="B438" s="114"/>
    </row>
    <row r="439" spans="1:2">
      <c r="A439" s="113"/>
      <c r="B439" s="114"/>
    </row>
    <row r="440" spans="1:2">
      <c r="A440" s="113"/>
      <c r="B440" s="114"/>
    </row>
    <row r="441" spans="1:2">
      <c r="A441" s="113"/>
      <c r="B441" s="114"/>
    </row>
    <row r="442" spans="1:2">
      <c r="A442" s="113"/>
      <c r="B442" s="114"/>
    </row>
    <row r="443" spans="1:2">
      <c r="A443" s="113"/>
      <c r="B443" s="114"/>
    </row>
    <row r="444" spans="1:2">
      <c r="A444" s="113"/>
      <c r="B444" s="114"/>
    </row>
    <row r="445" spans="1:2">
      <c r="A445" s="113"/>
      <c r="B445" s="114"/>
    </row>
    <row r="446" spans="1:2">
      <c r="A446" s="113"/>
      <c r="B446" s="114"/>
    </row>
    <row r="447" spans="1:2">
      <c r="A447" s="113"/>
      <c r="B447" s="114"/>
    </row>
    <row r="448" spans="1:2">
      <c r="A448" s="113"/>
      <c r="B448" s="114"/>
    </row>
    <row r="449" spans="1:2">
      <c r="A449" s="113"/>
      <c r="B449" s="114"/>
    </row>
    <row r="450" spans="1:2">
      <c r="A450" s="113"/>
      <c r="B450" s="114"/>
    </row>
    <row r="451" spans="1:2">
      <c r="A451" s="113"/>
      <c r="B451" s="114"/>
    </row>
    <row r="452" spans="1:2">
      <c r="A452" s="113"/>
      <c r="B452" s="114"/>
    </row>
    <row r="453" spans="1:2">
      <c r="A453" s="113"/>
      <c r="B453" s="114"/>
    </row>
    <row r="454" spans="1:2">
      <c r="A454" s="113"/>
      <c r="B454" s="114"/>
    </row>
    <row r="455" spans="1:2">
      <c r="A455" s="113"/>
      <c r="B455" s="114"/>
    </row>
    <row r="456" spans="1:2">
      <c r="A456" s="113"/>
      <c r="B456" s="114"/>
    </row>
    <row r="457" spans="1:2">
      <c r="A457" s="113"/>
      <c r="B457" s="114"/>
    </row>
    <row r="458" spans="1:2">
      <c r="A458" s="113"/>
      <c r="B458" s="114"/>
    </row>
    <row r="459" spans="1:2">
      <c r="A459" s="113"/>
      <c r="B459" s="114"/>
    </row>
    <row r="460" spans="1:2">
      <c r="A460" s="113"/>
      <c r="B460" s="114"/>
    </row>
    <row r="461" spans="1:2">
      <c r="A461" s="113"/>
      <c r="B461" s="114"/>
    </row>
    <row r="462" spans="1:2">
      <c r="A462" s="113"/>
      <c r="B462" s="114"/>
    </row>
    <row r="463" spans="1:2">
      <c r="A463" s="113"/>
      <c r="B463" s="114"/>
    </row>
    <row r="464" spans="1:2">
      <c r="A464" s="113"/>
      <c r="B464" s="114"/>
    </row>
    <row r="465" spans="1:2">
      <c r="A465" s="113"/>
      <c r="B465" s="114"/>
    </row>
    <row r="466" spans="1:2">
      <c r="A466" s="113"/>
      <c r="B466" s="114"/>
    </row>
    <row r="467" spans="1:2">
      <c r="A467" s="113"/>
      <c r="B467" s="114"/>
    </row>
    <row r="468" spans="1:2">
      <c r="A468" s="113"/>
      <c r="B468" s="114"/>
    </row>
    <row r="469" spans="1:2">
      <c r="A469" s="113"/>
      <c r="B469" s="114"/>
    </row>
    <row r="470" spans="1:2">
      <c r="A470" s="113"/>
      <c r="B470" s="114"/>
    </row>
    <row r="471" spans="1:2">
      <c r="A471" s="113"/>
      <c r="B471" s="114"/>
    </row>
    <row r="472" spans="1:2">
      <c r="A472" s="113"/>
      <c r="B472" s="114"/>
    </row>
    <row r="473" spans="1:2">
      <c r="A473" s="113"/>
      <c r="B473" s="114"/>
    </row>
    <row r="474" spans="1:2">
      <c r="A474" s="113"/>
      <c r="B474" s="114"/>
    </row>
    <row r="475" spans="1:2">
      <c r="A475" s="113"/>
      <c r="B475" s="114"/>
    </row>
    <row r="476" spans="1:2">
      <c r="A476" s="113"/>
      <c r="B476" s="114"/>
    </row>
    <row r="477" spans="1:2">
      <c r="A477" s="113"/>
      <c r="B477" s="114"/>
    </row>
    <row r="478" spans="1:2">
      <c r="A478" s="113"/>
      <c r="B478" s="114"/>
    </row>
    <row r="479" spans="1:2">
      <c r="A479" s="113"/>
      <c r="B479" s="114"/>
    </row>
    <row r="480" spans="1:2">
      <c r="A480" s="113"/>
      <c r="B480" s="114"/>
    </row>
    <row r="481" spans="1:2">
      <c r="A481" s="113"/>
      <c r="B481" s="114"/>
    </row>
    <row r="482" spans="1:2">
      <c r="A482" s="113"/>
      <c r="B482" s="114"/>
    </row>
    <row r="483" spans="1:2">
      <c r="A483" s="113"/>
      <c r="B483" s="114"/>
    </row>
    <row r="484" spans="1:2">
      <c r="A484" s="113"/>
      <c r="B484" s="114"/>
    </row>
    <row r="485" spans="1:2">
      <c r="A485" s="113"/>
      <c r="B485" s="114"/>
    </row>
    <row r="486" spans="1:2">
      <c r="A486" s="113"/>
      <c r="B486" s="114"/>
    </row>
    <row r="487" spans="1:2">
      <c r="A487" s="113"/>
      <c r="B487" s="114"/>
    </row>
    <row r="488" spans="1:2">
      <c r="A488" s="113"/>
      <c r="B488" s="114"/>
    </row>
    <row r="489" spans="1:2">
      <c r="A489" s="113"/>
      <c r="B489" s="114"/>
    </row>
    <row r="490" spans="1:2">
      <c r="A490" s="113"/>
      <c r="B490" s="114"/>
    </row>
    <row r="491" spans="1:2">
      <c r="A491" s="113"/>
      <c r="B491" s="114"/>
    </row>
    <row r="492" spans="1:2">
      <c r="A492" s="113"/>
      <c r="B492" s="114"/>
    </row>
    <row r="493" spans="1:2">
      <c r="A493" s="113"/>
      <c r="B493" s="114"/>
    </row>
    <row r="494" spans="1:2">
      <c r="A494" s="113"/>
      <c r="B494" s="114"/>
    </row>
    <row r="495" spans="1:2">
      <c r="A495" s="113"/>
      <c r="B495" s="114"/>
    </row>
    <row r="496" spans="1:2">
      <c r="A496" s="113"/>
      <c r="B496" s="114"/>
    </row>
    <row r="497" spans="1:2">
      <c r="A497" s="113"/>
      <c r="B497" s="114"/>
    </row>
    <row r="498" spans="1:2">
      <c r="A498" s="113"/>
      <c r="B498" s="114"/>
    </row>
    <row r="499" spans="1:2">
      <c r="A499" s="113"/>
      <c r="B499" s="114"/>
    </row>
    <row r="500" spans="1:2">
      <c r="A500" s="113"/>
      <c r="B500" s="114"/>
    </row>
    <row r="501" spans="1:2">
      <c r="A501" s="113"/>
      <c r="B501" s="114"/>
    </row>
    <row r="502" spans="1:2">
      <c r="A502" s="113"/>
      <c r="B502" s="114"/>
    </row>
    <row r="503" spans="1:2">
      <c r="A503" s="113"/>
      <c r="B503" s="114"/>
    </row>
    <row r="504" spans="1:2">
      <c r="A504" s="113"/>
      <c r="B504" s="114"/>
    </row>
    <row r="505" spans="1:2">
      <c r="A505" s="113"/>
      <c r="B505" s="114"/>
    </row>
    <row r="506" spans="1:2">
      <c r="A506" s="113"/>
      <c r="B506" s="114"/>
    </row>
    <row r="507" spans="1:2">
      <c r="A507" s="113"/>
      <c r="B507" s="114"/>
    </row>
    <row r="508" spans="1:2">
      <c r="A508" s="113"/>
      <c r="B508" s="114"/>
    </row>
    <row r="509" spans="1:2">
      <c r="A509" s="113"/>
      <c r="B509" s="114"/>
    </row>
    <row r="510" spans="1:2">
      <c r="A510" s="113"/>
      <c r="B510" s="114"/>
    </row>
    <row r="511" spans="1:2">
      <c r="A511" s="113"/>
      <c r="B511" s="114"/>
    </row>
    <row r="512" spans="1:2">
      <c r="A512" s="113"/>
      <c r="B512" s="114"/>
    </row>
    <row r="513" spans="1:2">
      <c r="A513" s="113"/>
      <c r="B513" s="114"/>
    </row>
    <row r="514" spans="1:2">
      <c r="A514" s="113"/>
      <c r="B514" s="114"/>
    </row>
    <row r="515" spans="1:2">
      <c r="A515" s="113"/>
      <c r="B515" s="114"/>
    </row>
    <row r="516" spans="1:2">
      <c r="A516" s="113"/>
      <c r="B516" s="114"/>
    </row>
    <row r="517" spans="1:2">
      <c r="A517" s="113"/>
      <c r="B517" s="114"/>
    </row>
    <row r="518" spans="1:2">
      <c r="A518" s="113"/>
      <c r="B518" s="114"/>
    </row>
    <row r="519" spans="1:2">
      <c r="A519" s="113"/>
      <c r="B519" s="114"/>
    </row>
    <row r="520" spans="1:2">
      <c r="A520" s="113"/>
      <c r="B520" s="114"/>
    </row>
    <row r="521" spans="1:2">
      <c r="A521" s="113"/>
      <c r="B521" s="114"/>
    </row>
    <row r="522" spans="1:2">
      <c r="A522" s="113"/>
      <c r="B522" s="114"/>
    </row>
    <row r="523" spans="1:2">
      <c r="A523" s="113"/>
      <c r="B523" s="114"/>
    </row>
    <row r="524" spans="1:2">
      <c r="A524" s="113"/>
      <c r="B524" s="114"/>
    </row>
    <row r="525" spans="1:2">
      <c r="A525" s="113"/>
      <c r="B525" s="114"/>
    </row>
    <row r="526" spans="1:2">
      <c r="A526" s="113"/>
      <c r="B526" s="114"/>
    </row>
    <row r="527" spans="1:2">
      <c r="A527" s="113"/>
      <c r="B527" s="114"/>
    </row>
    <row r="528" spans="1:2">
      <c r="A528" s="113"/>
      <c r="B528" s="114"/>
    </row>
    <row r="529" spans="1:2">
      <c r="A529" s="113"/>
      <c r="B529" s="114"/>
    </row>
    <row r="530" spans="1:2">
      <c r="A530" s="113"/>
      <c r="B530" s="114"/>
    </row>
    <row r="531" spans="1:2">
      <c r="A531" s="113"/>
      <c r="B531" s="114"/>
    </row>
    <row r="532" spans="1:2">
      <c r="A532" s="113"/>
      <c r="B532" s="114"/>
    </row>
    <row r="533" spans="1:2">
      <c r="A533" s="113"/>
      <c r="B533" s="114"/>
    </row>
    <row r="534" spans="1:2">
      <c r="A534" s="113"/>
      <c r="B534" s="114"/>
    </row>
    <row r="535" spans="1:2">
      <c r="A535" s="113"/>
      <c r="B535" s="114"/>
    </row>
    <row r="536" spans="1:2">
      <c r="A536" s="113"/>
      <c r="B536" s="114"/>
    </row>
    <row r="537" spans="1:2">
      <c r="A537" s="113"/>
      <c r="B537" s="114"/>
    </row>
    <row r="538" spans="1:2">
      <c r="A538" s="113"/>
      <c r="B538" s="114"/>
    </row>
    <row r="539" spans="1:2">
      <c r="A539" s="113"/>
      <c r="B539" s="114"/>
    </row>
    <row r="540" spans="1:2">
      <c r="A540" s="113"/>
      <c r="B540" s="114"/>
    </row>
    <row r="541" spans="1:2">
      <c r="A541" s="113"/>
      <c r="B541" s="114"/>
    </row>
    <row r="542" spans="1:2">
      <c r="A542" s="113"/>
      <c r="B542" s="114"/>
    </row>
    <row r="543" spans="1:2">
      <c r="A543" s="113"/>
      <c r="B543" s="114"/>
    </row>
    <row r="544" spans="1:2">
      <c r="A544" s="113"/>
      <c r="B544" s="114"/>
    </row>
    <row r="545" spans="1:2">
      <c r="A545" s="113"/>
      <c r="B545" s="114"/>
    </row>
    <row r="546" spans="1:2">
      <c r="A546" s="113"/>
      <c r="B546" s="114"/>
    </row>
    <row r="547" spans="1:2">
      <c r="A547" s="113"/>
      <c r="B547" s="114"/>
    </row>
    <row r="548" spans="1:2">
      <c r="A548" s="113"/>
      <c r="B548" s="114"/>
    </row>
    <row r="549" spans="1:2">
      <c r="A549" s="113"/>
      <c r="B549" s="114"/>
    </row>
    <row r="550" spans="1:2">
      <c r="A550" s="113"/>
      <c r="B550" s="114"/>
    </row>
    <row r="551" spans="1:2">
      <c r="A551" s="113"/>
      <c r="B551" s="114"/>
    </row>
    <row r="552" spans="1:2">
      <c r="A552" s="113"/>
      <c r="B552" s="114"/>
    </row>
    <row r="553" spans="1:2">
      <c r="A553" s="113"/>
      <c r="B553" s="114"/>
    </row>
    <row r="554" spans="1:2">
      <c r="A554" s="113"/>
      <c r="B554" s="114"/>
    </row>
    <row r="555" spans="1:2">
      <c r="A555" s="113"/>
      <c r="B555" s="114"/>
    </row>
    <row r="556" spans="1:2">
      <c r="A556" s="113"/>
      <c r="B556" s="114"/>
    </row>
    <row r="557" spans="1:2">
      <c r="A557" s="113"/>
      <c r="B557" s="114"/>
    </row>
    <row r="558" spans="1:2">
      <c r="A558" s="113"/>
      <c r="B558" s="114"/>
    </row>
    <row r="559" spans="1:2">
      <c r="A559" s="113"/>
      <c r="B559" s="114"/>
    </row>
    <row r="560" spans="1:2">
      <c r="A560" s="113"/>
      <c r="B560" s="114"/>
    </row>
    <row r="561" spans="1:2">
      <c r="A561" s="113"/>
      <c r="B561" s="114"/>
    </row>
    <row r="562" spans="1:2">
      <c r="A562" s="113"/>
      <c r="B562" s="114"/>
    </row>
    <row r="563" spans="1:2">
      <c r="A563" s="113"/>
      <c r="B563" s="114"/>
    </row>
    <row r="564" spans="1:2">
      <c r="A564" s="113"/>
      <c r="B564" s="114"/>
    </row>
    <row r="565" spans="1:2">
      <c r="A565" s="113"/>
      <c r="B565" s="114"/>
    </row>
    <row r="566" spans="1:2">
      <c r="A566" s="113"/>
      <c r="B566" s="114"/>
    </row>
    <row r="567" spans="1:2">
      <c r="A567" s="113"/>
      <c r="B567" s="114"/>
    </row>
    <row r="568" spans="1:2">
      <c r="A568" s="113"/>
      <c r="B568" s="114"/>
    </row>
    <row r="569" spans="1:2">
      <c r="A569" s="113"/>
      <c r="B569" s="114"/>
    </row>
    <row r="570" spans="1:2">
      <c r="A570" s="113"/>
      <c r="B570" s="114"/>
    </row>
    <row r="571" spans="1:2">
      <c r="A571" s="113"/>
      <c r="B571" s="114"/>
    </row>
    <row r="572" spans="1:2">
      <c r="A572" s="113"/>
      <c r="B572" s="114"/>
    </row>
    <row r="573" spans="1:2">
      <c r="A573" s="113"/>
      <c r="B573" s="114"/>
    </row>
    <row r="574" spans="1:2">
      <c r="A574" s="113"/>
      <c r="B574" s="114"/>
    </row>
    <row r="575" spans="1:2">
      <c r="A575" s="113"/>
      <c r="B575" s="114"/>
    </row>
    <row r="576" spans="1:2">
      <c r="A576" s="113"/>
      <c r="B576" s="114"/>
    </row>
    <row r="577" spans="1:2">
      <c r="A577" s="113"/>
      <c r="B577" s="114"/>
    </row>
    <row r="578" spans="1:2">
      <c r="A578" s="113"/>
      <c r="B578" s="114"/>
    </row>
    <row r="579" spans="1:2">
      <c r="A579" s="113"/>
      <c r="B579" s="114"/>
    </row>
    <row r="580" spans="1:2">
      <c r="A580" s="113"/>
      <c r="B580" s="114"/>
    </row>
    <row r="581" spans="1:2">
      <c r="A581" s="113"/>
      <c r="B581" s="114"/>
    </row>
    <row r="582" spans="1:2">
      <c r="A582" s="113"/>
      <c r="B582" s="114"/>
    </row>
    <row r="583" spans="1:2">
      <c r="A583" s="113"/>
      <c r="B583" s="114"/>
    </row>
    <row r="584" spans="1:2">
      <c r="A584" s="113"/>
      <c r="B584" s="114"/>
    </row>
    <row r="585" spans="1:2">
      <c r="A585" s="113"/>
      <c r="B585" s="114"/>
    </row>
    <row r="586" spans="1:2">
      <c r="A586" s="113"/>
      <c r="B586" s="114"/>
    </row>
    <row r="587" spans="1:2">
      <c r="A587" s="113"/>
      <c r="B587" s="114"/>
    </row>
    <row r="588" spans="1:2">
      <c r="A588" s="113"/>
      <c r="B588" s="114"/>
    </row>
    <row r="589" spans="1:2">
      <c r="A589" s="113"/>
      <c r="B589" s="114"/>
    </row>
    <row r="590" spans="1:2">
      <c r="A590" s="113"/>
      <c r="B590" s="114"/>
    </row>
    <row r="591" spans="1:2">
      <c r="A591" s="113"/>
      <c r="B591" s="114"/>
    </row>
    <row r="592" spans="1:2">
      <c r="A592" s="113"/>
      <c r="B592" s="114"/>
    </row>
    <row r="593" spans="1:2">
      <c r="A593" s="113"/>
      <c r="B593" s="114"/>
    </row>
    <row r="594" spans="1:2">
      <c r="A594" s="113"/>
      <c r="B594" s="114"/>
    </row>
    <row r="595" spans="1:2">
      <c r="A595" s="113"/>
      <c r="B595" s="114"/>
    </row>
    <row r="596" spans="1:2">
      <c r="A596" s="113"/>
      <c r="B596" s="114"/>
    </row>
    <row r="597" spans="1:2">
      <c r="A597" s="113"/>
      <c r="B597" s="114"/>
    </row>
    <row r="598" spans="1:2">
      <c r="A598" s="113"/>
      <c r="B598" s="114"/>
    </row>
    <row r="599" spans="1:2">
      <c r="A599" s="113"/>
      <c r="B599" s="114"/>
    </row>
    <row r="600" spans="1:2">
      <c r="A600" s="113"/>
      <c r="B600" s="114"/>
    </row>
    <row r="601" spans="1:2">
      <c r="A601" s="113"/>
      <c r="B601" s="114"/>
    </row>
    <row r="602" spans="1:2">
      <c r="A602" s="113"/>
      <c r="B602" s="114"/>
    </row>
    <row r="603" spans="1:2">
      <c r="A603" s="113"/>
      <c r="B603" s="114"/>
    </row>
    <row r="604" spans="1:2">
      <c r="A604" s="113"/>
      <c r="B604" s="114"/>
    </row>
    <row r="605" spans="1:2">
      <c r="A605" s="113"/>
      <c r="B605" s="114"/>
    </row>
    <row r="606" spans="1:2">
      <c r="A606" s="113"/>
      <c r="B606" s="114"/>
    </row>
    <row r="607" spans="1:2">
      <c r="A607" s="113"/>
      <c r="B607" s="114"/>
    </row>
    <row r="608" spans="1:2">
      <c r="A608" s="113"/>
      <c r="B608" s="114"/>
    </row>
    <row r="609" spans="1:2">
      <c r="A609" s="113"/>
      <c r="B609" s="114"/>
    </row>
    <row r="610" spans="1:2">
      <c r="A610" s="113"/>
      <c r="B610" s="114"/>
    </row>
    <row r="611" spans="1:2">
      <c r="A611" s="113"/>
      <c r="B611" s="114"/>
    </row>
    <row r="612" spans="1:2">
      <c r="A612" s="113"/>
      <c r="B612" s="114"/>
    </row>
    <row r="613" spans="1:2">
      <c r="A613" s="113"/>
      <c r="B613" s="114"/>
    </row>
    <row r="614" spans="1:2">
      <c r="A614" s="113"/>
      <c r="B614" s="114"/>
    </row>
    <row r="615" spans="1:2">
      <c r="A615" s="113"/>
      <c r="B615" s="114"/>
    </row>
    <row r="616" spans="1:2">
      <c r="A616" s="113"/>
      <c r="B616" s="114"/>
    </row>
    <row r="617" spans="1:2">
      <c r="A617" s="113"/>
      <c r="B617" s="114"/>
    </row>
    <row r="618" spans="1:2">
      <c r="A618" s="113"/>
      <c r="B618" s="114"/>
    </row>
    <row r="619" spans="1:2">
      <c r="A619" s="113"/>
      <c r="B619" s="114"/>
    </row>
    <row r="620" spans="1:2">
      <c r="A620" s="113"/>
      <c r="B620" s="114"/>
    </row>
    <row r="621" spans="1:2">
      <c r="A621" s="113"/>
      <c r="B621" s="114"/>
    </row>
    <row r="622" spans="1:2">
      <c r="A622" s="113"/>
      <c r="B622" s="114"/>
    </row>
    <row r="623" spans="1:2">
      <c r="A623" s="113"/>
      <c r="B623" s="114"/>
    </row>
    <row r="624" spans="1:2">
      <c r="A624" s="113"/>
      <c r="B624" s="114"/>
    </row>
    <row r="625" spans="1:2">
      <c r="A625" s="113"/>
      <c r="B625" s="114"/>
    </row>
    <row r="626" spans="1:2">
      <c r="A626" s="113"/>
      <c r="B626" s="114"/>
    </row>
    <row r="627" spans="1:2">
      <c r="A627" s="113"/>
      <c r="B627" s="114"/>
    </row>
    <row r="628" spans="1:2">
      <c r="A628" s="113"/>
      <c r="B628" s="114"/>
    </row>
    <row r="629" spans="1:2">
      <c r="A629" s="113"/>
      <c r="B629" s="114"/>
    </row>
    <row r="630" spans="1:2">
      <c r="A630" s="113"/>
      <c r="B630" s="114"/>
    </row>
    <row r="631" spans="1:2">
      <c r="A631" s="113"/>
      <c r="B631" s="114"/>
    </row>
    <row r="632" spans="1:2">
      <c r="A632" s="113"/>
      <c r="B632" s="114"/>
    </row>
    <row r="633" spans="1:2">
      <c r="A633" s="113"/>
      <c r="B633" s="114"/>
    </row>
    <row r="634" spans="1:2">
      <c r="A634" s="113"/>
      <c r="B634" s="114"/>
    </row>
    <row r="635" spans="1:2">
      <c r="A635" s="113"/>
      <c r="B635" s="114"/>
    </row>
    <row r="636" spans="1:2">
      <c r="A636" s="113"/>
      <c r="B636" s="114"/>
    </row>
    <row r="637" spans="1:2">
      <c r="A637" s="113"/>
      <c r="B637" s="114"/>
    </row>
    <row r="638" spans="1:2">
      <c r="A638" s="113"/>
      <c r="B638" s="114"/>
    </row>
    <row r="639" spans="1:2">
      <c r="A639" s="113"/>
      <c r="B639" s="114"/>
    </row>
    <row r="640" spans="1:2">
      <c r="A640" s="113"/>
      <c r="B640" s="114"/>
    </row>
    <row r="641" spans="1:2">
      <c r="A641" s="113"/>
      <c r="B641" s="114"/>
    </row>
    <row r="642" spans="1:2">
      <c r="A642" s="113"/>
      <c r="B642" s="114"/>
    </row>
    <row r="643" spans="1:2">
      <c r="A643" s="113"/>
      <c r="B643" s="114"/>
    </row>
    <row r="644" spans="1:2">
      <c r="A644" s="113"/>
      <c r="B644" s="114"/>
    </row>
    <row r="645" spans="1:2">
      <c r="A645" s="113"/>
      <c r="B645" s="114"/>
    </row>
    <row r="646" spans="1:2">
      <c r="A646" s="113"/>
      <c r="B646" s="114"/>
    </row>
    <row r="647" spans="1:2">
      <c r="A647" s="113"/>
      <c r="B647" s="114"/>
    </row>
    <row r="648" spans="1:2">
      <c r="A648" s="113"/>
      <c r="B648" s="114"/>
    </row>
    <row r="649" spans="1:2">
      <c r="A649" s="113"/>
      <c r="B649" s="114"/>
    </row>
    <row r="650" spans="1:2">
      <c r="A650" s="113"/>
      <c r="B650" s="114"/>
    </row>
    <row r="651" spans="1:2">
      <c r="A651" s="113"/>
      <c r="B651" s="114"/>
    </row>
    <row r="652" spans="1:2">
      <c r="A652" s="113"/>
      <c r="B652" s="114"/>
    </row>
    <row r="653" spans="1:2">
      <c r="A653" s="113"/>
      <c r="B653" s="114"/>
    </row>
    <row r="654" spans="1:2">
      <c r="A654" s="113"/>
      <c r="B654" s="114"/>
    </row>
    <row r="655" spans="1:2">
      <c r="A655" s="113"/>
      <c r="B655" s="114"/>
    </row>
    <row r="656" spans="1:2">
      <c r="A656" s="113"/>
      <c r="B656" s="114"/>
    </row>
    <row r="657" spans="1:2">
      <c r="A657" s="113"/>
      <c r="B657" s="114"/>
    </row>
    <row r="658" spans="1:2">
      <c r="A658" s="113"/>
      <c r="B658" s="114"/>
    </row>
    <row r="659" spans="1:2">
      <c r="A659" s="113"/>
      <c r="B659" s="114"/>
    </row>
    <row r="660" spans="1:2">
      <c r="A660" s="113"/>
      <c r="B660" s="114"/>
    </row>
    <row r="661" spans="1:2">
      <c r="A661" s="113"/>
      <c r="B661" s="114"/>
    </row>
    <row r="662" spans="1:2">
      <c r="A662" s="113"/>
      <c r="B662" s="114"/>
    </row>
    <row r="663" spans="1:2">
      <c r="A663" s="113"/>
      <c r="B663" s="114"/>
    </row>
    <row r="664" spans="1:2">
      <c r="A664" s="113"/>
      <c r="B664" s="114"/>
    </row>
    <row r="665" spans="1:2">
      <c r="A665" s="113"/>
      <c r="B665" s="114"/>
    </row>
    <row r="666" spans="1:2">
      <c r="A666" s="113"/>
      <c r="B666" s="114"/>
    </row>
    <row r="667" spans="1:2">
      <c r="A667" s="113"/>
      <c r="B667" s="114"/>
    </row>
    <row r="668" spans="1:2">
      <c r="A668" s="113"/>
      <c r="B668" s="114"/>
    </row>
    <row r="669" spans="1:2">
      <c r="A669" s="113"/>
      <c r="B669" s="114"/>
    </row>
    <row r="670" spans="1:2">
      <c r="A670" s="113"/>
      <c r="B670" s="114"/>
    </row>
    <row r="671" spans="1:2">
      <c r="A671" s="113"/>
      <c r="B671" s="114"/>
    </row>
    <row r="672" spans="1:2">
      <c r="A672" s="113"/>
      <c r="B672" s="114"/>
    </row>
    <row r="673" spans="1:2">
      <c r="A673" s="113"/>
      <c r="B673" s="114"/>
    </row>
    <row r="674" spans="1:2">
      <c r="A674" s="113"/>
      <c r="B674" s="114"/>
    </row>
    <row r="675" spans="1:2">
      <c r="A675" s="113"/>
      <c r="B675" s="114"/>
    </row>
    <row r="676" spans="1:2">
      <c r="A676" s="113"/>
      <c r="B676" s="114"/>
    </row>
    <row r="677" spans="1:2">
      <c r="A677" s="113"/>
      <c r="B677" s="114"/>
    </row>
    <row r="678" spans="1:2">
      <c r="A678" s="113"/>
      <c r="B678" s="114"/>
    </row>
    <row r="679" spans="1:2">
      <c r="A679" s="113"/>
      <c r="B679" s="114"/>
    </row>
    <row r="680" spans="1:2">
      <c r="A680" s="113"/>
      <c r="B680" s="114"/>
    </row>
    <row r="681" spans="1:2">
      <c r="A681" s="113"/>
      <c r="B681" s="114"/>
    </row>
    <row r="682" spans="1:2">
      <c r="A682" s="113"/>
      <c r="B682" s="114"/>
    </row>
    <row r="683" spans="1:2">
      <c r="A683" s="113"/>
      <c r="B683" s="114"/>
    </row>
    <row r="684" spans="1:2">
      <c r="A684" s="113"/>
      <c r="B684" s="114"/>
    </row>
    <row r="685" spans="1:2">
      <c r="A685" s="113"/>
      <c r="B685" s="114"/>
    </row>
    <row r="686" spans="1:2">
      <c r="A686" s="113"/>
      <c r="B686" s="114"/>
    </row>
    <row r="687" spans="1:2">
      <c r="A687" s="113"/>
      <c r="B687" s="114"/>
    </row>
    <row r="688" spans="1:2">
      <c r="A688" s="113"/>
      <c r="B688" s="114"/>
    </row>
    <row r="689" spans="1:2">
      <c r="A689" s="113"/>
      <c r="B689" s="114"/>
    </row>
    <row r="690" spans="1:2">
      <c r="A690" s="113"/>
      <c r="B690" s="114"/>
    </row>
    <row r="691" spans="1:2">
      <c r="A691" s="113"/>
      <c r="B691" s="114"/>
    </row>
    <row r="692" spans="1:2">
      <c r="A692" s="113"/>
      <c r="B692" s="114"/>
    </row>
    <row r="693" spans="1:2">
      <c r="A693" s="113"/>
      <c r="B693" s="114"/>
    </row>
    <row r="694" spans="1:2">
      <c r="A694" s="113"/>
      <c r="B694" s="114"/>
    </row>
    <row r="695" spans="1:2">
      <c r="A695" s="113"/>
      <c r="B695" s="114"/>
    </row>
    <row r="696" spans="1:2">
      <c r="A696" s="113"/>
      <c r="B696" s="114"/>
    </row>
    <row r="697" spans="1:2">
      <c r="A697" s="113"/>
      <c r="B697" s="114"/>
    </row>
    <row r="698" spans="1:2">
      <c r="A698" s="113"/>
      <c r="B698" s="114"/>
    </row>
    <row r="699" spans="1:2">
      <c r="A699" s="113"/>
      <c r="B699" s="114"/>
    </row>
    <row r="700" spans="1:2">
      <c r="A700" s="113"/>
      <c r="B700" s="114"/>
    </row>
    <row r="701" spans="1:2">
      <c r="A701" s="113"/>
      <c r="B701" s="114"/>
    </row>
    <row r="702" spans="1:2">
      <c r="A702" s="113"/>
      <c r="B702" s="114"/>
    </row>
    <row r="703" spans="1:2">
      <c r="A703" s="113"/>
      <c r="B703" s="114"/>
    </row>
    <row r="704" spans="1:2">
      <c r="A704" s="113"/>
      <c r="B704" s="114"/>
    </row>
    <row r="705" spans="1:2">
      <c r="A705" s="113"/>
      <c r="B705" s="114"/>
    </row>
    <row r="706" spans="1:2">
      <c r="A706" s="113"/>
      <c r="B706" s="114"/>
    </row>
    <row r="707" spans="1:2">
      <c r="A707" s="113"/>
      <c r="B707" s="114"/>
    </row>
    <row r="708" spans="1:2">
      <c r="A708" s="113"/>
      <c r="B708" s="114"/>
    </row>
    <row r="709" spans="1:2">
      <c r="A709" s="113"/>
      <c r="B709" s="114"/>
    </row>
    <row r="710" spans="1:2">
      <c r="A710" s="113"/>
      <c r="B710" s="114"/>
    </row>
    <row r="711" spans="1:2">
      <c r="A711" s="113"/>
      <c r="B711" s="114"/>
    </row>
    <row r="712" spans="1:2">
      <c r="A712" s="113"/>
      <c r="B712" s="114"/>
    </row>
    <row r="713" spans="1:2">
      <c r="A713" s="113"/>
      <c r="B713" s="114"/>
    </row>
    <row r="714" spans="1:2">
      <c r="A714" s="113"/>
      <c r="B714" s="114"/>
    </row>
    <row r="715" spans="1:2">
      <c r="A715" s="113"/>
      <c r="B715" s="114"/>
    </row>
    <row r="716" spans="1:2">
      <c r="A716" s="113"/>
      <c r="B716" s="114"/>
    </row>
    <row r="717" spans="1:2">
      <c r="A717" s="113"/>
      <c r="B717" s="114"/>
    </row>
    <row r="718" spans="1:2">
      <c r="A718" s="113"/>
      <c r="B718" s="114"/>
    </row>
    <row r="719" spans="1:2">
      <c r="A719" s="113"/>
      <c r="B719" s="114"/>
    </row>
    <row r="720" spans="1:2">
      <c r="A720" s="113"/>
      <c r="B720" s="114"/>
    </row>
    <row r="721" spans="1:2">
      <c r="A721" s="113"/>
      <c r="B721" s="114"/>
    </row>
    <row r="722" spans="1:2">
      <c r="A722" s="113"/>
      <c r="B722" s="114"/>
    </row>
    <row r="723" spans="1:2">
      <c r="A723" s="113"/>
      <c r="B723" s="114"/>
    </row>
    <row r="724" spans="1:2">
      <c r="A724" s="113"/>
      <c r="B724" s="114"/>
    </row>
    <row r="725" spans="1:2">
      <c r="A725" s="113"/>
      <c r="B725" s="114"/>
    </row>
    <row r="726" spans="1:2">
      <c r="A726" s="113"/>
      <c r="B726" s="114"/>
    </row>
    <row r="727" spans="1:2">
      <c r="A727" s="113"/>
      <c r="B727" s="114"/>
    </row>
    <row r="728" spans="1:2">
      <c r="A728" s="113"/>
      <c r="B728" s="114"/>
    </row>
    <row r="729" spans="1:2">
      <c r="A729" s="113"/>
      <c r="B729" s="114"/>
    </row>
    <row r="730" spans="1:2">
      <c r="A730" s="113"/>
      <c r="B730" s="114"/>
    </row>
    <row r="731" spans="1:2">
      <c r="A731" s="113"/>
      <c r="B731" s="114"/>
    </row>
    <row r="732" spans="1:2">
      <c r="A732" s="113"/>
      <c r="B732" s="114"/>
    </row>
    <row r="733" spans="1:2">
      <c r="A733" s="113"/>
      <c r="B733" s="114"/>
    </row>
    <row r="734" spans="1:2">
      <c r="A734" s="113"/>
      <c r="B734" s="114"/>
    </row>
    <row r="735" spans="1:2">
      <c r="A735" s="113"/>
      <c r="B735" s="114"/>
    </row>
  </sheetData>
  <mergeCells count="5">
    <mergeCell ref="A2:F2"/>
    <mergeCell ref="A4:C4"/>
    <mergeCell ref="D4:D5"/>
    <mergeCell ref="E4:E5"/>
    <mergeCell ref="F4:F5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"/>
    </sheetView>
  </sheetViews>
  <sheetFormatPr defaultColWidth="9" defaultRowHeight="14.25" outlineLevelCol="1"/>
  <cols>
    <col min="1" max="2" width="39.75" customWidth="1"/>
  </cols>
  <sheetData>
    <row r="1" spans="1:2">
      <c r="A1" s="72" t="s">
        <v>1207</v>
      </c>
      <c r="B1" s="68"/>
    </row>
    <row r="2" ht="22.5" spans="1:2">
      <c r="A2" s="105" t="s">
        <v>1208</v>
      </c>
      <c r="B2" s="105"/>
    </row>
    <row r="3" spans="1:2">
      <c r="A3" s="106"/>
      <c r="B3" s="107" t="s">
        <v>33</v>
      </c>
    </row>
    <row r="4" spans="1:2">
      <c r="A4" s="108" t="s">
        <v>1191</v>
      </c>
      <c r="B4" s="108" t="s">
        <v>37</v>
      </c>
    </row>
    <row r="5" spans="1:2">
      <c r="A5" s="109" t="s">
        <v>1192</v>
      </c>
      <c r="B5" s="109"/>
    </row>
    <row r="6" spans="1:2">
      <c r="A6" s="109" t="s">
        <v>1193</v>
      </c>
      <c r="B6" s="109"/>
    </row>
    <row r="7" spans="1:2">
      <c r="A7" s="109" t="s">
        <v>1194</v>
      </c>
      <c r="B7" s="109"/>
    </row>
    <row r="8" spans="1:2">
      <c r="A8" s="109" t="s">
        <v>1195</v>
      </c>
      <c r="B8" s="109"/>
    </row>
    <row r="9" spans="1:2">
      <c r="A9" s="110" t="s">
        <v>1196</v>
      </c>
      <c r="B9" s="109">
        <v>520</v>
      </c>
    </row>
    <row r="10" spans="1:2">
      <c r="A10" s="111"/>
      <c r="B10" s="112"/>
    </row>
    <row r="11" spans="1:2">
      <c r="A11" s="108" t="s">
        <v>1197</v>
      </c>
      <c r="B11" s="112">
        <f>B5+B6+B7+B8+B9</f>
        <v>520</v>
      </c>
    </row>
    <row r="12" spans="1:2">
      <c r="A12" s="110" t="s">
        <v>1198</v>
      </c>
      <c r="B12" s="109"/>
    </row>
    <row r="13" spans="1:2">
      <c r="A13" s="110" t="s">
        <v>1199</v>
      </c>
      <c r="B13" s="109"/>
    </row>
    <row r="14" spans="1:2">
      <c r="A14" s="112"/>
      <c r="B14" s="109"/>
    </row>
    <row r="15" spans="1:2">
      <c r="A15" s="108" t="s">
        <v>1200</v>
      </c>
      <c r="B15" s="109">
        <f>B11+B12+B13</f>
        <v>520</v>
      </c>
    </row>
  </sheetData>
  <mergeCells count="1">
    <mergeCell ref="A2:B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9" defaultRowHeight="14.25" outlineLevelCol="5"/>
  <cols>
    <col min="1" max="3" width="8.625" customWidth="1"/>
    <col min="4" max="4" width="26.625" customWidth="1"/>
    <col min="5" max="5" width="14.375" customWidth="1"/>
  </cols>
  <sheetData>
    <row r="1" ht="27" spans="1:6">
      <c r="A1" s="72" t="s">
        <v>1209</v>
      </c>
      <c r="B1" s="72"/>
    </row>
    <row r="2" ht="20.25" spans="1:6">
      <c r="A2" s="74" t="s">
        <v>1210</v>
      </c>
      <c r="B2" s="74"/>
      <c r="C2" s="74"/>
      <c r="D2" s="74"/>
      <c r="E2" s="74"/>
      <c r="F2" s="74"/>
    </row>
    <row r="3" spans="1:6">
      <c r="A3" s="75"/>
      <c r="F3" s="96" t="s">
        <v>33</v>
      </c>
    </row>
    <row r="4" ht="24" customHeight="1" spans="1:6">
      <c r="A4" s="97" t="s">
        <v>1137</v>
      </c>
      <c r="B4" s="97"/>
      <c r="C4" s="97"/>
      <c r="D4" s="97" t="s">
        <v>1138</v>
      </c>
      <c r="E4" s="97" t="s">
        <v>1139</v>
      </c>
      <c r="F4" s="97" t="s">
        <v>1140</v>
      </c>
    </row>
    <row r="5" ht="24" customHeight="1" spans="1:6">
      <c r="A5" s="97" t="s">
        <v>1141</v>
      </c>
      <c r="B5" s="98" t="s">
        <v>1142</v>
      </c>
      <c r="C5" s="98" t="s">
        <v>1143</v>
      </c>
      <c r="D5" s="97"/>
      <c r="E5" s="97"/>
      <c r="F5" s="97"/>
    </row>
    <row r="6" ht="24" customHeight="1" spans="1:6">
      <c r="A6" s="99">
        <v>223</v>
      </c>
      <c r="B6" s="100"/>
      <c r="C6" s="100"/>
      <c r="D6" s="101" t="s">
        <v>1203</v>
      </c>
      <c r="E6" s="102">
        <f t="shared" ref="E6:E10" si="0">E7</f>
        <v>120</v>
      </c>
      <c r="F6" s="101"/>
    </row>
    <row r="7" ht="24" customHeight="1" spans="1:6">
      <c r="A7" s="97"/>
      <c r="B7" s="98" t="s">
        <v>1159</v>
      </c>
      <c r="C7" s="98"/>
      <c r="D7" s="103" t="s">
        <v>1204</v>
      </c>
      <c r="E7" s="104">
        <f t="shared" si="0"/>
        <v>120</v>
      </c>
      <c r="F7" s="103"/>
    </row>
    <row r="8" ht="24" customHeight="1" spans="1:6">
      <c r="A8" s="97"/>
      <c r="B8" s="98"/>
      <c r="C8" s="98" t="s">
        <v>1159</v>
      </c>
      <c r="D8" s="103" t="s">
        <v>1204</v>
      </c>
      <c r="E8" s="104">
        <v>120</v>
      </c>
      <c r="F8" s="103"/>
    </row>
    <row r="9" ht="24" customHeight="1" spans="1:6">
      <c r="A9" s="99">
        <v>230</v>
      </c>
      <c r="B9" s="98"/>
      <c r="C9" s="98"/>
      <c r="D9" s="101" t="s">
        <v>1173</v>
      </c>
      <c r="E9" s="104">
        <f t="shared" si="0"/>
        <v>400</v>
      </c>
      <c r="F9" s="103"/>
    </row>
    <row r="10" ht="24" customHeight="1" spans="1:6">
      <c r="A10" s="97"/>
      <c r="B10" s="98" t="s">
        <v>1145</v>
      </c>
      <c r="C10" s="98"/>
      <c r="D10" s="103" t="s">
        <v>1174</v>
      </c>
      <c r="E10" s="104">
        <f t="shared" si="0"/>
        <v>400</v>
      </c>
      <c r="F10" s="103"/>
    </row>
    <row r="11" ht="24" customHeight="1" spans="1:6">
      <c r="A11" s="97"/>
      <c r="B11" s="98"/>
      <c r="C11" s="98" t="s">
        <v>1151</v>
      </c>
      <c r="D11" s="103" t="s">
        <v>1205</v>
      </c>
      <c r="E11" s="104">
        <v>400</v>
      </c>
      <c r="F11" s="103"/>
    </row>
    <row r="12" ht="24" customHeight="1" spans="1:6">
      <c r="A12" s="97"/>
      <c r="B12" s="98"/>
      <c r="C12" s="98"/>
      <c r="D12" s="101" t="s">
        <v>1206</v>
      </c>
      <c r="E12" s="104">
        <f>E6+E9</f>
        <v>520</v>
      </c>
      <c r="F12" s="103"/>
    </row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"/>
    </sheetView>
  </sheetViews>
  <sheetFormatPr defaultColWidth="9" defaultRowHeight="14.25" outlineLevelCol="1"/>
  <cols>
    <col min="1" max="1" width="57.625" customWidth="1"/>
    <col min="2" max="2" width="33" customWidth="1"/>
  </cols>
  <sheetData>
    <row r="1" spans="1:2">
      <c r="A1" s="93" t="s">
        <v>1211</v>
      </c>
      <c r="B1" s="94"/>
    </row>
    <row r="2" ht="33" customHeight="1" spans="1:2">
      <c r="A2" s="85" t="s">
        <v>1212</v>
      </c>
      <c r="B2" s="85"/>
    </row>
    <row r="3" ht="33" customHeight="1" spans="1:2">
      <c r="A3" s="85"/>
      <c r="B3" s="85"/>
    </row>
    <row r="4" ht="15" spans="1:2">
      <c r="A4" s="86"/>
      <c r="B4" s="87" t="s">
        <v>33</v>
      </c>
    </row>
    <row r="5" spans="1:2">
      <c r="A5" s="88" t="s">
        <v>36</v>
      </c>
      <c r="B5" s="88" t="s">
        <v>37</v>
      </c>
    </row>
    <row r="6" spans="1:2">
      <c r="A6" s="89"/>
      <c r="B6" s="89"/>
    </row>
    <row r="7" ht="15" spans="1:2">
      <c r="A7" s="89" t="s">
        <v>215</v>
      </c>
      <c r="B7" s="89">
        <v>0</v>
      </c>
    </row>
    <row r="8" ht="15" spans="1:2">
      <c r="A8" s="95" t="s">
        <v>1103</v>
      </c>
      <c r="B8" s="90">
        <v>0</v>
      </c>
    </row>
    <row r="9" ht="15" spans="1:2">
      <c r="A9" s="91" t="s">
        <v>1213</v>
      </c>
      <c r="B9" s="92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"/>
    </sheetView>
  </sheetViews>
  <sheetFormatPr defaultColWidth="9" defaultRowHeight="14.25" outlineLevelCol="1"/>
  <cols>
    <col min="1" max="1" width="54.625" customWidth="1"/>
    <col min="2" max="2" width="31.75" customWidth="1"/>
  </cols>
  <sheetData>
    <row r="1" spans="1:2">
      <c r="A1" s="83" t="s">
        <v>1214</v>
      </c>
      <c r="B1" s="84"/>
    </row>
    <row r="2" ht="27" customHeight="1" spans="1:2">
      <c r="A2" s="85" t="s">
        <v>1215</v>
      </c>
      <c r="B2" s="85"/>
    </row>
    <row r="3" ht="27" customHeight="1" spans="1:2">
      <c r="A3" s="85"/>
      <c r="B3" s="85"/>
    </row>
    <row r="4" ht="15" spans="1:2">
      <c r="A4" s="86"/>
      <c r="B4" s="87" t="s">
        <v>33</v>
      </c>
    </row>
    <row r="5" spans="1:2">
      <c r="A5" s="88" t="s">
        <v>1216</v>
      </c>
      <c r="B5" s="88" t="s">
        <v>1217</v>
      </c>
    </row>
    <row r="6" spans="1:2">
      <c r="A6" s="89"/>
      <c r="B6" s="89"/>
    </row>
    <row r="7" ht="15" spans="1:2">
      <c r="A7" s="89" t="s">
        <v>215</v>
      </c>
      <c r="B7" s="89">
        <v>0</v>
      </c>
    </row>
    <row r="8" ht="15" spans="1:2">
      <c r="A8" s="90" t="s">
        <v>1103</v>
      </c>
      <c r="B8" s="90">
        <v>0</v>
      </c>
    </row>
    <row r="9" ht="15" spans="1:2">
      <c r="A9" s="91" t="s">
        <v>1213</v>
      </c>
      <c r="B9" s="92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8"/>
  <sheetViews>
    <sheetView workbookViewId="0">
      <selection activeCell="A1" sqref="A1"/>
    </sheetView>
  </sheetViews>
  <sheetFormatPr defaultColWidth="9" defaultRowHeight="14.25" outlineLevelCol="1"/>
  <cols>
    <col min="1" max="1" width="50.625" style="70" customWidth="1"/>
    <col min="2" max="2" width="26" style="71" customWidth="1"/>
    <col min="3" max="7" width="12.5" style="70" customWidth="1"/>
    <col min="8" max="16384" width="9" style="70"/>
  </cols>
  <sheetData>
    <row r="1" s="68" customFormat="1" ht="17.25" customHeight="1" spans="1:2">
      <c r="A1" s="72" t="s">
        <v>1218</v>
      </c>
      <c r="B1" s="73"/>
    </row>
    <row r="2" s="69" customFormat="1" ht="21.75" customHeight="1" spans="1:2">
      <c r="A2" s="74" t="s">
        <v>1219</v>
      </c>
      <c r="B2" s="74"/>
    </row>
    <row r="3" ht="19.5" customHeight="1" spans="1:2">
      <c r="A3" s="75"/>
      <c r="B3" s="76" t="s">
        <v>33</v>
      </c>
    </row>
    <row r="4" ht="28.5" customHeight="1" spans="1:2">
      <c r="A4" s="77" t="s">
        <v>1220</v>
      </c>
      <c r="B4" s="77" t="s">
        <v>37</v>
      </c>
    </row>
    <row r="5" ht="28.5" customHeight="1" spans="1:2">
      <c r="A5" s="78" t="s">
        <v>1221</v>
      </c>
      <c r="B5" s="79"/>
    </row>
    <row r="6" ht="28.5" customHeight="1" spans="1:2">
      <c r="A6" s="78" t="s">
        <v>1222</v>
      </c>
      <c r="B6" s="80">
        <v>41379</v>
      </c>
    </row>
    <row r="7" ht="28.5" customHeight="1" spans="1:2">
      <c r="A7" s="78" t="s">
        <v>1223</v>
      </c>
      <c r="B7" s="80">
        <v>59385</v>
      </c>
    </row>
    <row r="8" ht="28.5" customHeight="1" spans="1:2">
      <c r="A8" s="78" t="s">
        <v>1224</v>
      </c>
      <c r="B8" s="80"/>
    </row>
    <row r="9" ht="28.5" customHeight="1" spans="1:2">
      <c r="A9" s="78" t="s">
        <v>1225</v>
      </c>
      <c r="B9" s="80"/>
    </row>
    <row r="10" ht="28.5" customHeight="1" spans="1:2">
      <c r="A10" s="78" t="s">
        <v>1226</v>
      </c>
      <c r="B10" s="80"/>
    </row>
    <row r="11" ht="28.5" customHeight="1" spans="1:2">
      <c r="A11" s="78" t="s">
        <v>1227</v>
      </c>
      <c r="B11" s="80"/>
    </row>
    <row r="12" ht="28.5" customHeight="1" spans="1:2">
      <c r="A12" s="78" t="s">
        <v>1228</v>
      </c>
      <c r="B12" s="80"/>
    </row>
    <row r="13" ht="28.5" customHeight="1" spans="1:2">
      <c r="A13" s="78"/>
      <c r="B13" s="79"/>
    </row>
    <row r="14" ht="28.5" customHeight="1" spans="1:2">
      <c r="A14" s="78"/>
      <c r="B14" s="79"/>
    </row>
    <row r="15" ht="28.5" customHeight="1" spans="1:2">
      <c r="A15" s="78"/>
      <c r="B15" s="79"/>
    </row>
    <row r="16" ht="28.5" customHeight="1" spans="1:2">
      <c r="A16" s="78"/>
      <c r="B16" s="79"/>
    </row>
    <row r="17" ht="28.5" customHeight="1" spans="1:2">
      <c r="A17" s="78"/>
      <c r="B17" s="79"/>
    </row>
    <row r="18" ht="28.5" customHeight="1" spans="1:2">
      <c r="A18" s="78"/>
      <c r="B18" s="79"/>
    </row>
    <row r="19" ht="28.5" customHeight="1" spans="1:2">
      <c r="A19" s="78" t="s">
        <v>1229</v>
      </c>
      <c r="B19" s="80">
        <f>SUM(B5:B12)</f>
        <v>100764</v>
      </c>
    </row>
    <row r="20" ht="28.5" customHeight="1" spans="1:2">
      <c r="A20" s="78" t="s">
        <v>1230</v>
      </c>
      <c r="B20" s="80">
        <v>97340</v>
      </c>
    </row>
    <row r="21" ht="28.5" customHeight="1" spans="1:2">
      <c r="A21" s="78" t="s">
        <v>54</v>
      </c>
      <c r="B21" s="80">
        <f>B19+B20</f>
        <v>198104</v>
      </c>
    </row>
    <row r="22" spans="1:2">
      <c r="A22" s="81"/>
      <c r="B22" s="82"/>
    </row>
    <row r="23" spans="1:2">
      <c r="A23" s="81"/>
      <c r="B23" s="82"/>
    </row>
    <row r="24" spans="1:2">
      <c r="A24" s="81"/>
      <c r="B24" s="82"/>
    </row>
    <row r="25" spans="1:2">
      <c r="A25" s="81"/>
      <c r="B25" s="82"/>
    </row>
    <row r="26" spans="1:2">
      <c r="A26" s="81"/>
      <c r="B26" s="82"/>
    </row>
    <row r="27" spans="1:2">
      <c r="A27" s="81"/>
      <c r="B27" s="82"/>
    </row>
    <row r="28" spans="1:2">
      <c r="A28" s="81"/>
      <c r="B28" s="82"/>
    </row>
    <row r="29" spans="1:2">
      <c r="A29" s="81"/>
      <c r="B29" s="82"/>
    </row>
    <row r="30" spans="1:2">
      <c r="A30" s="81"/>
      <c r="B30" s="82"/>
    </row>
    <row r="31" spans="1:2">
      <c r="A31" s="81"/>
      <c r="B31" s="82"/>
    </row>
    <row r="32" spans="1:2">
      <c r="A32" s="81"/>
      <c r="B32" s="82"/>
    </row>
    <row r="33" spans="1:2">
      <c r="A33" s="81"/>
      <c r="B33" s="82"/>
    </row>
    <row r="34" spans="1:2">
      <c r="A34" s="81"/>
      <c r="B34" s="82"/>
    </row>
    <row r="35" spans="1:2">
      <c r="A35" s="81"/>
      <c r="B35" s="82"/>
    </row>
    <row r="36" spans="1:2">
      <c r="A36" s="81"/>
      <c r="B36" s="82"/>
    </row>
    <row r="37" spans="1:2">
      <c r="A37" s="81"/>
      <c r="B37" s="82"/>
    </row>
    <row r="38" spans="1:2">
      <c r="A38" s="81"/>
      <c r="B38" s="82"/>
    </row>
    <row r="39" spans="1:2">
      <c r="A39" s="81"/>
      <c r="B39" s="82"/>
    </row>
    <row r="40" spans="1:2">
      <c r="A40" s="81"/>
      <c r="B40" s="82"/>
    </row>
    <row r="41" spans="1:2">
      <c r="A41" s="81"/>
      <c r="B41" s="82"/>
    </row>
    <row r="42" spans="1:2">
      <c r="A42" s="81"/>
      <c r="B42" s="82"/>
    </row>
    <row r="43" spans="1:2">
      <c r="A43" s="81"/>
      <c r="B43" s="82"/>
    </row>
    <row r="44" spans="1:2">
      <c r="A44" s="81"/>
      <c r="B44" s="82"/>
    </row>
    <row r="45" spans="1:2">
      <c r="A45" s="81"/>
      <c r="B45" s="82"/>
    </row>
    <row r="46" spans="1:2">
      <c r="A46" s="81"/>
      <c r="B46" s="82"/>
    </row>
    <row r="47" spans="1:2">
      <c r="A47" s="81"/>
      <c r="B47" s="82"/>
    </row>
    <row r="48" spans="1:2">
      <c r="A48" s="81"/>
      <c r="B48" s="82"/>
    </row>
    <row r="49" spans="1:2">
      <c r="A49" s="81"/>
      <c r="B49" s="82"/>
    </row>
    <row r="50" spans="1:2">
      <c r="A50" s="81"/>
      <c r="B50" s="82"/>
    </row>
    <row r="51" spans="1:2">
      <c r="A51" s="81"/>
      <c r="B51" s="82"/>
    </row>
    <row r="52" spans="1:2">
      <c r="A52" s="81"/>
      <c r="B52" s="82"/>
    </row>
    <row r="53" spans="1:2">
      <c r="A53" s="81"/>
      <c r="B53" s="82"/>
    </row>
    <row r="54" spans="1:2">
      <c r="A54" s="81"/>
      <c r="B54" s="82"/>
    </row>
    <row r="55" spans="1:2">
      <c r="A55" s="81"/>
      <c r="B55" s="82"/>
    </row>
    <row r="56" spans="1:2">
      <c r="A56" s="81"/>
      <c r="B56" s="82"/>
    </row>
    <row r="57" spans="1:2">
      <c r="A57" s="81"/>
      <c r="B57" s="82"/>
    </row>
    <row r="58" spans="1:2">
      <c r="A58" s="81"/>
      <c r="B58" s="82"/>
    </row>
    <row r="59" spans="1:2">
      <c r="A59" s="81"/>
      <c r="B59" s="82"/>
    </row>
    <row r="60" spans="1:2">
      <c r="A60" s="81"/>
      <c r="B60" s="82"/>
    </row>
    <row r="61" spans="1:2">
      <c r="A61" s="81"/>
      <c r="B61" s="82"/>
    </row>
    <row r="62" spans="1:2">
      <c r="A62" s="81"/>
      <c r="B62" s="82"/>
    </row>
    <row r="63" spans="1:2">
      <c r="A63" s="81"/>
      <c r="B63" s="82"/>
    </row>
    <row r="64" spans="1:2">
      <c r="A64" s="81"/>
      <c r="B64" s="82"/>
    </row>
    <row r="65" spans="1:2">
      <c r="A65" s="81"/>
      <c r="B65" s="82"/>
    </row>
    <row r="66" spans="1:2">
      <c r="A66" s="81"/>
      <c r="B66" s="82"/>
    </row>
    <row r="67" spans="1:2">
      <c r="A67" s="81"/>
      <c r="B67" s="82"/>
    </row>
    <row r="68" spans="1:2">
      <c r="A68" s="81"/>
      <c r="B68" s="82"/>
    </row>
    <row r="69" spans="1:2">
      <c r="A69" s="81"/>
      <c r="B69" s="82"/>
    </row>
    <row r="70" spans="1:2">
      <c r="A70" s="81"/>
      <c r="B70" s="82"/>
    </row>
    <row r="71" spans="1:2">
      <c r="A71" s="81"/>
      <c r="B71" s="82"/>
    </row>
    <row r="72" spans="1:2">
      <c r="A72" s="81"/>
      <c r="B72" s="82"/>
    </row>
    <row r="73" spans="1:2">
      <c r="A73" s="81"/>
      <c r="B73" s="82"/>
    </row>
    <row r="74" spans="1:2">
      <c r="A74" s="81"/>
      <c r="B74" s="82"/>
    </row>
    <row r="75" spans="1:2">
      <c r="A75" s="81"/>
      <c r="B75" s="82"/>
    </row>
    <row r="76" spans="1:2">
      <c r="A76" s="81"/>
      <c r="B76" s="82"/>
    </row>
    <row r="77" spans="1:2">
      <c r="A77" s="81"/>
      <c r="B77" s="82"/>
    </row>
    <row r="78" spans="1:2">
      <c r="A78" s="81"/>
      <c r="B78" s="82"/>
    </row>
    <row r="79" spans="1:2">
      <c r="A79" s="81"/>
      <c r="B79" s="82"/>
    </row>
    <row r="80" spans="1:2">
      <c r="A80" s="81"/>
      <c r="B80" s="82"/>
    </row>
    <row r="81" spans="1:2">
      <c r="A81" s="81"/>
      <c r="B81" s="82"/>
    </row>
    <row r="82" spans="1:2">
      <c r="A82" s="81"/>
      <c r="B82" s="82"/>
    </row>
    <row r="83" spans="1:2">
      <c r="A83" s="81"/>
      <c r="B83" s="82"/>
    </row>
    <row r="84" spans="1:2">
      <c r="A84" s="81"/>
      <c r="B84" s="82"/>
    </row>
    <row r="85" spans="1:2">
      <c r="A85" s="81"/>
      <c r="B85" s="82"/>
    </row>
    <row r="86" spans="1:2">
      <c r="A86" s="81"/>
      <c r="B86" s="82"/>
    </row>
    <row r="87" spans="1:2">
      <c r="A87" s="81"/>
      <c r="B87" s="82"/>
    </row>
    <row r="88" spans="1:2">
      <c r="A88" s="81"/>
      <c r="B88" s="82"/>
    </row>
    <row r="89" spans="1:2">
      <c r="A89" s="81"/>
      <c r="B89" s="82"/>
    </row>
    <row r="90" spans="1:2">
      <c r="A90" s="81"/>
      <c r="B90" s="82"/>
    </row>
    <row r="91" spans="1:2">
      <c r="A91" s="81"/>
      <c r="B91" s="82"/>
    </row>
    <row r="92" spans="1:2">
      <c r="A92" s="81"/>
      <c r="B92" s="82"/>
    </row>
    <row r="93" spans="1:2">
      <c r="A93" s="81"/>
      <c r="B93" s="82"/>
    </row>
    <row r="94" spans="1:2">
      <c r="A94" s="81"/>
      <c r="B94" s="82"/>
    </row>
    <row r="95" spans="1:2">
      <c r="A95" s="81"/>
      <c r="B95" s="82"/>
    </row>
    <row r="96" spans="1:2">
      <c r="A96" s="81"/>
      <c r="B96" s="82"/>
    </row>
    <row r="97" spans="1:2">
      <c r="A97" s="81"/>
      <c r="B97" s="82"/>
    </row>
    <row r="98" spans="1:2">
      <c r="A98" s="81"/>
      <c r="B98" s="82"/>
    </row>
    <row r="99" spans="1:2">
      <c r="A99" s="81"/>
      <c r="B99" s="82"/>
    </row>
    <row r="100" spans="1:2">
      <c r="A100" s="81"/>
      <c r="B100" s="82"/>
    </row>
    <row r="101" spans="1:2">
      <c r="A101" s="81"/>
      <c r="B101" s="82"/>
    </row>
    <row r="102" spans="1:2">
      <c r="A102" s="81"/>
      <c r="B102" s="82"/>
    </row>
    <row r="103" spans="1:2">
      <c r="A103" s="81"/>
      <c r="B103" s="82"/>
    </row>
    <row r="104" spans="1:2">
      <c r="A104" s="81"/>
      <c r="B104" s="82"/>
    </row>
    <row r="105" spans="1:2">
      <c r="A105" s="81"/>
      <c r="B105" s="82"/>
    </row>
    <row r="106" spans="1:2">
      <c r="A106" s="81"/>
      <c r="B106" s="82"/>
    </row>
    <row r="107" spans="1:2">
      <c r="A107" s="81"/>
      <c r="B107" s="82"/>
    </row>
    <row r="108" spans="1:2">
      <c r="A108" s="81"/>
      <c r="B108" s="82"/>
    </row>
    <row r="109" spans="1:2">
      <c r="A109" s="81"/>
      <c r="B109" s="82"/>
    </row>
    <row r="110" spans="1:2">
      <c r="A110" s="81"/>
      <c r="B110" s="82"/>
    </row>
    <row r="111" spans="1:2">
      <c r="A111" s="81"/>
      <c r="B111" s="82"/>
    </row>
    <row r="112" spans="1:2">
      <c r="A112" s="81"/>
      <c r="B112" s="82"/>
    </row>
    <row r="113" spans="1:2">
      <c r="A113" s="81"/>
      <c r="B113" s="82"/>
    </row>
    <row r="114" spans="1:2">
      <c r="A114" s="81"/>
      <c r="B114" s="82"/>
    </row>
    <row r="115" spans="1:2">
      <c r="A115" s="81"/>
      <c r="B115" s="82"/>
    </row>
    <row r="116" spans="1:2">
      <c r="A116" s="81"/>
      <c r="B116" s="82"/>
    </row>
    <row r="117" spans="1:2">
      <c r="A117" s="81"/>
      <c r="B117" s="82"/>
    </row>
    <row r="118" spans="1:2">
      <c r="A118" s="81"/>
      <c r="B118" s="82"/>
    </row>
    <row r="119" spans="1:2">
      <c r="A119" s="81"/>
      <c r="B119" s="82"/>
    </row>
    <row r="120" spans="1:2">
      <c r="A120" s="81"/>
      <c r="B120" s="82"/>
    </row>
    <row r="121" spans="1:2">
      <c r="A121" s="81"/>
      <c r="B121" s="82"/>
    </row>
    <row r="122" spans="1:2">
      <c r="A122" s="81"/>
      <c r="B122" s="82"/>
    </row>
    <row r="123" spans="1:2">
      <c r="A123" s="81"/>
      <c r="B123" s="82"/>
    </row>
    <row r="124" spans="1:2">
      <c r="A124" s="81"/>
      <c r="B124" s="82"/>
    </row>
    <row r="125" spans="1:2">
      <c r="A125" s="81"/>
      <c r="B125" s="82"/>
    </row>
    <row r="126" spans="1:2">
      <c r="A126" s="81"/>
      <c r="B126" s="82"/>
    </row>
    <row r="127" spans="1:2">
      <c r="A127" s="81"/>
      <c r="B127" s="82"/>
    </row>
    <row r="128" spans="1:2">
      <c r="A128" s="81"/>
      <c r="B128" s="82"/>
    </row>
    <row r="129" spans="1:2">
      <c r="A129" s="81"/>
      <c r="B129" s="82"/>
    </row>
    <row r="130" spans="1:2">
      <c r="A130" s="81"/>
      <c r="B130" s="82"/>
    </row>
    <row r="131" spans="1:2">
      <c r="A131" s="81"/>
      <c r="B131" s="82"/>
    </row>
    <row r="132" spans="1:2">
      <c r="A132" s="81"/>
      <c r="B132" s="82"/>
    </row>
    <row r="133" spans="1:2">
      <c r="A133" s="81"/>
      <c r="B133" s="82"/>
    </row>
    <row r="134" spans="1:2">
      <c r="A134" s="81"/>
      <c r="B134" s="82"/>
    </row>
    <row r="135" spans="1:2">
      <c r="A135" s="81"/>
      <c r="B135" s="82"/>
    </row>
    <row r="136" spans="1:2">
      <c r="A136" s="81"/>
      <c r="B136" s="82"/>
    </row>
    <row r="137" spans="1:2">
      <c r="A137" s="81"/>
      <c r="B137" s="82"/>
    </row>
    <row r="138" spans="1:2">
      <c r="A138" s="81"/>
      <c r="B138" s="82"/>
    </row>
    <row r="139" spans="1:2">
      <c r="A139" s="81"/>
      <c r="B139" s="82"/>
    </row>
    <row r="140" spans="1:2">
      <c r="A140" s="81"/>
      <c r="B140" s="82"/>
    </row>
    <row r="141" spans="1:2">
      <c r="A141" s="81"/>
      <c r="B141" s="82"/>
    </row>
    <row r="142" spans="1:2">
      <c r="A142" s="81"/>
      <c r="B142" s="82"/>
    </row>
    <row r="143" spans="1:2">
      <c r="A143" s="81"/>
      <c r="B143" s="82"/>
    </row>
    <row r="144" spans="1:2">
      <c r="A144" s="81"/>
      <c r="B144" s="82"/>
    </row>
    <row r="145" spans="1:2">
      <c r="A145" s="81"/>
      <c r="B145" s="82"/>
    </row>
    <row r="146" spans="1:2">
      <c r="A146" s="81"/>
      <c r="B146" s="82"/>
    </row>
    <row r="147" spans="1:2">
      <c r="A147" s="81"/>
      <c r="B147" s="82"/>
    </row>
    <row r="148" spans="1:2">
      <c r="A148" s="81"/>
      <c r="B148" s="82"/>
    </row>
    <row r="149" spans="1:2">
      <c r="A149" s="81"/>
      <c r="B149" s="82"/>
    </row>
    <row r="150" spans="1:2">
      <c r="A150" s="81"/>
      <c r="B150" s="82"/>
    </row>
    <row r="151" spans="1:2">
      <c r="A151" s="81"/>
      <c r="B151" s="82"/>
    </row>
    <row r="152" spans="1:2">
      <c r="A152" s="81"/>
      <c r="B152" s="82"/>
    </row>
    <row r="153" spans="1:2">
      <c r="A153" s="81"/>
      <c r="B153" s="82"/>
    </row>
    <row r="154" spans="1:2">
      <c r="A154" s="81"/>
      <c r="B154" s="82"/>
    </row>
    <row r="155" spans="1:2">
      <c r="A155" s="81"/>
      <c r="B155" s="82"/>
    </row>
    <row r="156" spans="1:2">
      <c r="A156" s="81"/>
      <c r="B156" s="82"/>
    </row>
    <row r="157" spans="1:2">
      <c r="A157" s="81"/>
      <c r="B157" s="82"/>
    </row>
    <row r="158" spans="1:2">
      <c r="A158" s="81"/>
      <c r="B158" s="82"/>
    </row>
    <row r="159" spans="1:2">
      <c r="A159" s="81"/>
      <c r="B159" s="82"/>
    </row>
    <row r="160" spans="1:2">
      <c r="A160" s="81"/>
      <c r="B160" s="82"/>
    </row>
    <row r="161" spans="1:2">
      <c r="A161" s="81"/>
      <c r="B161" s="82"/>
    </row>
    <row r="162" spans="1:2">
      <c r="A162" s="81"/>
      <c r="B162" s="82"/>
    </row>
    <row r="163" spans="1:2">
      <c r="A163" s="81"/>
      <c r="B163" s="82"/>
    </row>
    <row r="164" spans="1:2">
      <c r="A164" s="81"/>
      <c r="B164" s="82"/>
    </row>
    <row r="165" spans="1:2">
      <c r="A165" s="81"/>
      <c r="B165" s="82"/>
    </row>
    <row r="166" spans="1:2">
      <c r="A166" s="81"/>
      <c r="B166" s="82"/>
    </row>
    <row r="167" spans="1:2">
      <c r="A167" s="81"/>
      <c r="B167" s="82"/>
    </row>
    <row r="168" spans="1:2">
      <c r="A168" s="81"/>
      <c r="B168" s="82"/>
    </row>
    <row r="169" spans="1:2">
      <c r="A169" s="81"/>
      <c r="B169" s="82"/>
    </row>
    <row r="170" spans="1:2">
      <c r="A170" s="81"/>
      <c r="B170" s="82"/>
    </row>
    <row r="171" spans="1:2">
      <c r="A171" s="81"/>
      <c r="B171" s="82"/>
    </row>
    <row r="172" spans="1:2">
      <c r="A172" s="81"/>
      <c r="B172" s="82"/>
    </row>
    <row r="173" spans="1:2">
      <c r="A173" s="81"/>
      <c r="B173" s="82"/>
    </row>
    <row r="174" spans="1:2">
      <c r="A174" s="81"/>
      <c r="B174" s="82"/>
    </row>
    <row r="175" spans="1:2">
      <c r="A175" s="81"/>
      <c r="B175" s="82"/>
    </row>
    <row r="176" spans="1:2">
      <c r="A176" s="81"/>
      <c r="B176" s="82"/>
    </row>
    <row r="177" spans="1:2">
      <c r="A177" s="81"/>
      <c r="B177" s="82"/>
    </row>
    <row r="178" spans="1:2">
      <c r="A178" s="81"/>
      <c r="B178" s="82"/>
    </row>
    <row r="179" spans="1:2">
      <c r="A179" s="81"/>
      <c r="B179" s="82"/>
    </row>
    <row r="180" spans="1:2">
      <c r="A180" s="81"/>
      <c r="B180" s="82"/>
    </row>
    <row r="181" spans="1:2">
      <c r="A181" s="81"/>
      <c r="B181" s="82"/>
    </row>
    <row r="182" spans="1:2">
      <c r="A182" s="81"/>
      <c r="B182" s="82"/>
    </row>
    <row r="183" spans="1:2">
      <c r="A183" s="81"/>
      <c r="B183" s="82"/>
    </row>
    <row r="184" spans="1:2">
      <c r="A184" s="81"/>
      <c r="B184" s="82"/>
    </row>
    <row r="185" spans="1:2">
      <c r="A185" s="81"/>
      <c r="B185" s="82"/>
    </row>
    <row r="186" spans="1:2">
      <c r="A186" s="81"/>
      <c r="B186" s="82"/>
    </row>
    <row r="187" spans="1:2">
      <c r="A187" s="81"/>
      <c r="B187" s="82"/>
    </row>
    <row r="188" spans="1:2">
      <c r="A188" s="81"/>
      <c r="B188" s="82"/>
    </row>
    <row r="189" spans="1:2">
      <c r="A189" s="81"/>
      <c r="B189" s="82"/>
    </row>
    <row r="190" spans="1:2">
      <c r="A190" s="81"/>
      <c r="B190" s="82"/>
    </row>
    <row r="191" spans="1:2">
      <c r="A191" s="81"/>
      <c r="B191" s="82"/>
    </row>
    <row r="192" spans="1:2">
      <c r="A192" s="81"/>
      <c r="B192" s="82"/>
    </row>
    <row r="193" spans="1:2">
      <c r="A193" s="81"/>
      <c r="B193" s="82"/>
    </row>
    <row r="194" spans="1:2">
      <c r="A194" s="81"/>
      <c r="B194" s="82"/>
    </row>
    <row r="195" spans="1:2">
      <c r="A195" s="81"/>
      <c r="B195" s="82"/>
    </row>
    <row r="196" spans="1:2">
      <c r="A196" s="81"/>
      <c r="B196" s="82"/>
    </row>
    <row r="197" spans="1:2">
      <c r="A197" s="81"/>
      <c r="B197" s="82"/>
    </row>
    <row r="198" spans="1:2">
      <c r="A198" s="81"/>
      <c r="B198" s="82"/>
    </row>
    <row r="199" spans="1:2">
      <c r="A199" s="81"/>
      <c r="B199" s="82"/>
    </row>
    <row r="200" spans="1:2">
      <c r="A200" s="81"/>
      <c r="B200" s="82"/>
    </row>
    <row r="201" spans="1:2">
      <c r="A201" s="81"/>
      <c r="B201" s="82"/>
    </row>
    <row r="202" spans="1:2">
      <c r="A202" s="81"/>
      <c r="B202" s="82"/>
    </row>
    <row r="203" spans="1:2">
      <c r="A203" s="81"/>
      <c r="B203" s="82"/>
    </row>
    <row r="204" spans="1:2">
      <c r="A204" s="81"/>
      <c r="B204" s="82"/>
    </row>
    <row r="205" spans="1:2">
      <c r="A205" s="81"/>
      <c r="B205" s="82"/>
    </row>
    <row r="206" spans="1:2">
      <c r="A206" s="81"/>
      <c r="B206" s="82"/>
    </row>
    <row r="207" spans="1:2">
      <c r="A207" s="81"/>
      <c r="B207" s="82"/>
    </row>
    <row r="208" spans="1:2">
      <c r="A208" s="81"/>
      <c r="B208" s="82"/>
    </row>
    <row r="209" spans="1:2">
      <c r="A209" s="81"/>
      <c r="B209" s="82"/>
    </row>
    <row r="210" spans="1:2">
      <c r="A210" s="81"/>
      <c r="B210" s="82"/>
    </row>
    <row r="211" spans="1:2">
      <c r="A211" s="81"/>
      <c r="B211" s="82"/>
    </row>
    <row r="212" spans="1:2">
      <c r="A212" s="81"/>
      <c r="B212" s="82"/>
    </row>
    <row r="213" spans="1:2">
      <c r="A213" s="81"/>
      <c r="B213" s="82"/>
    </row>
    <row r="214" spans="1:2">
      <c r="A214" s="81"/>
      <c r="B214" s="82"/>
    </row>
    <row r="215" spans="1:2">
      <c r="A215" s="81"/>
      <c r="B215" s="82"/>
    </row>
    <row r="216" spans="1:2">
      <c r="A216" s="81"/>
      <c r="B216" s="82"/>
    </row>
    <row r="217" spans="1:2">
      <c r="A217" s="81"/>
      <c r="B217" s="82"/>
    </row>
    <row r="218" spans="1:2">
      <c r="A218" s="81"/>
      <c r="B218" s="82"/>
    </row>
    <row r="219" spans="1:2">
      <c r="A219" s="81"/>
      <c r="B219" s="82"/>
    </row>
    <row r="220" spans="1:2">
      <c r="A220" s="81"/>
      <c r="B220" s="82"/>
    </row>
    <row r="221" spans="1:2">
      <c r="A221" s="81"/>
      <c r="B221" s="82"/>
    </row>
    <row r="222" spans="1:2">
      <c r="A222" s="81"/>
      <c r="B222" s="82"/>
    </row>
    <row r="223" spans="1:2">
      <c r="A223" s="81"/>
      <c r="B223" s="82"/>
    </row>
    <row r="224" spans="1:2">
      <c r="A224" s="81"/>
      <c r="B224" s="82"/>
    </row>
    <row r="225" spans="1:2">
      <c r="A225" s="81"/>
      <c r="B225" s="82"/>
    </row>
    <row r="226" spans="1:2">
      <c r="A226" s="81"/>
      <c r="B226" s="82"/>
    </row>
    <row r="227" spans="1:2">
      <c r="A227" s="81"/>
      <c r="B227" s="82"/>
    </row>
    <row r="228" spans="1:2">
      <c r="A228" s="81"/>
      <c r="B228" s="82"/>
    </row>
    <row r="229" spans="1:2">
      <c r="A229" s="81"/>
      <c r="B229" s="82"/>
    </row>
    <row r="230" spans="1:2">
      <c r="A230" s="81"/>
      <c r="B230" s="82"/>
    </row>
    <row r="231" spans="1:2">
      <c r="A231" s="81"/>
      <c r="B231" s="82"/>
    </row>
    <row r="232" spans="1:2">
      <c r="A232" s="81"/>
      <c r="B232" s="82"/>
    </row>
    <row r="233" spans="1:2">
      <c r="A233" s="81"/>
      <c r="B233" s="82"/>
    </row>
    <row r="234" spans="1:2">
      <c r="A234" s="81"/>
      <c r="B234" s="82"/>
    </row>
    <row r="235" spans="1:2">
      <c r="A235" s="81"/>
      <c r="B235" s="82"/>
    </row>
    <row r="236" spans="1:2">
      <c r="A236" s="81"/>
      <c r="B236" s="82"/>
    </row>
    <row r="237" spans="1:2">
      <c r="A237" s="81"/>
      <c r="B237" s="82"/>
    </row>
    <row r="238" spans="1:2">
      <c r="A238" s="81"/>
      <c r="B238" s="82"/>
    </row>
    <row r="239" spans="1:2">
      <c r="A239" s="81"/>
      <c r="B239" s="82"/>
    </row>
    <row r="240" spans="1:2">
      <c r="A240" s="81"/>
      <c r="B240" s="82"/>
    </row>
    <row r="241" spans="1:2">
      <c r="A241" s="81"/>
      <c r="B241" s="82"/>
    </row>
    <row r="242" spans="1:2">
      <c r="A242" s="81"/>
      <c r="B242" s="82"/>
    </row>
    <row r="243" spans="1:2">
      <c r="A243" s="81"/>
      <c r="B243" s="82"/>
    </row>
    <row r="244" spans="1:2">
      <c r="A244" s="81"/>
      <c r="B244" s="82"/>
    </row>
    <row r="245" spans="1:2">
      <c r="A245" s="81"/>
      <c r="B245" s="82"/>
    </row>
    <row r="246" spans="1:2">
      <c r="A246" s="81"/>
      <c r="B246" s="82"/>
    </row>
    <row r="247" spans="1:2">
      <c r="A247" s="81"/>
      <c r="B247" s="82"/>
    </row>
    <row r="248" spans="1:2">
      <c r="A248" s="81"/>
      <c r="B248" s="82"/>
    </row>
    <row r="249" spans="1:2">
      <c r="A249" s="81"/>
      <c r="B249" s="82"/>
    </row>
    <row r="250" spans="1:2">
      <c r="A250" s="81"/>
      <c r="B250" s="82"/>
    </row>
    <row r="251" spans="1:2">
      <c r="A251" s="81"/>
      <c r="B251" s="82"/>
    </row>
    <row r="252" spans="1:2">
      <c r="A252" s="81"/>
      <c r="B252" s="82"/>
    </row>
    <row r="253" spans="1:2">
      <c r="A253" s="81"/>
      <c r="B253" s="82"/>
    </row>
    <row r="254" spans="1:2">
      <c r="A254" s="81"/>
      <c r="B254" s="82"/>
    </row>
    <row r="255" spans="1:2">
      <c r="A255" s="81"/>
      <c r="B255" s="82"/>
    </row>
    <row r="256" spans="1:2">
      <c r="A256" s="81"/>
      <c r="B256" s="82"/>
    </row>
    <row r="257" spans="1:2">
      <c r="A257" s="81"/>
      <c r="B257" s="82"/>
    </row>
    <row r="258" spans="1:2">
      <c r="A258" s="81"/>
      <c r="B258" s="82"/>
    </row>
    <row r="259" spans="1:2">
      <c r="A259" s="81"/>
      <c r="B259" s="82"/>
    </row>
    <row r="260" spans="1:2">
      <c r="A260" s="81"/>
      <c r="B260" s="82"/>
    </row>
    <row r="261" spans="1:2">
      <c r="A261" s="81"/>
      <c r="B261" s="82"/>
    </row>
    <row r="262" spans="1:2">
      <c r="A262" s="81"/>
      <c r="B262" s="82"/>
    </row>
    <row r="263" spans="1:2">
      <c r="A263" s="81"/>
      <c r="B263" s="82"/>
    </row>
    <row r="264" spans="1:2">
      <c r="A264" s="81"/>
      <c r="B264" s="82"/>
    </row>
    <row r="265" spans="1:2">
      <c r="A265" s="81"/>
      <c r="B265" s="82"/>
    </row>
    <row r="266" spans="1:2">
      <c r="A266" s="81"/>
      <c r="B266" s="82"/>
    </row>
    <row r="267" spans="1:2">
      <c r="A267" s="81"/>
      <c r="B267" s="82"/>
    </row>
    <row r="268" spans="1:2">
      <c r="A268" s="81"/>
      <c r="B268" s="82"/>
    </row>
    <row r="269" spans="1:2">
      <c r="A269" s="81"/>
      <c r="B269" s="82"/>
    </row>
    <row r="270" spans="1:2">
      <c r="A270" s="81"/>
      <c r="B270" s="82"/>
    </row>
    <row r="271" spans="1:2">
      <c r="A271" s="81"/>
      <c r="B271" s="82"/>
    </row>
    <row r="272" spans="1:2">
      <c r="A272" s="81"/>
      <c r="B272" s="82"/>
    </row>
    <row r="273" spans="1:2">
      <c r="A273" s="81"/>
      <c r="B273" s="82"/>
    </row>
    <row r="274" spans="1:2">
      <c r="A274" s="81"/>
      <c r="B274" s="82"/>
    </row>
    <row r="275" spans="1:2">
      <c r="A275" s="81"/>
      <c r="B275" s="82"/>
    </row>
    <row r="276" spans="1:2">
      <c r="A276" s="81"/>
      <c r="B276" s="82"/>
    </row>
    <row r="277" spans="1:2">
      <c r="A277" s="81"/>
      <c r="B277" s="82"/>
    </row>
    <row r="278" spans="1:2">
      <c r="A278" s="81"/>
      <c r="B278" s="82"/>
    </row>
    <row r="279" spans="1:2">
      <c r="A279" s="81"/>
      <c r="B279" s="82"/>
    </row>
    <row r="280" spans="1:2">
      <c r="A280" s="81"/>
      <c r="B280" s="82"/>
    </row>
    <row r="281" spans="1:2">
      <c r="A281" s="81"/>
      <c r="B281" s="82"/>
    </row>
    <row r="282" spans="1:2">
      <c r="A282" s="81"/>
      <c r="B282" s="82"/>
    </row>
    <row r="283" spans="1:2">
      <c r="A283" s="81"/>
      <c r="B283" s="82"/>
    </row>
    <row r="284" spans="1:2">
      <c r="A284" s="81"/>
      <c r="B284" s="82"/>
    </row>
    <row r="285" spans="1:2">
      <c r="A285" s="81"/>
      <c r="B285" s="82"/>
    </row>
    <row r="286" spans="1:2">
      <c r="A286" s="81"/>
      <c r="B286" s="82"/>
    </row>
    <row r="287" spans="1:2">
      <c r="A287" s="81"/>
      <c r="B287" s="82"/>
    </row>
    <row r="288" spans="1:2">
      <c r="A288" s="81"/>
      <c r="B288" s="82"/>
    </row>
    <row r="289" spans="1:2">
      <c r="A289" s="81"/>
      <c r="B289" s="82"/>
    </row>
    <row r="290" spans="1:2">
      <c r="A290" s="81"/>
      <c r="B290" s="82"/>
    </row>
    <row r="291" spans="1:2">
      <c r="A291" s="81"/>
      <c r="B291" s="82"/>
    </row>
    <row r="292" spans="1:2">
      <c r="A292" s="81"/>
      <c r="B292" s="82"/>
    </row>
    <row r="293" spans="1:2">
      <c r="A293" s="81"/>
      <c r="B293" s="82"/>
    </row>
    <row r="294" spans="1:2">
      <c r="A294" s="81"/>
      <c r="B294" s="82"/>
    </row>
    <row r="295" spans="1:2">
      <c r="A295" s="81"/>
      <c r="B295" s="82"/>
    </row>
    <row r="296" spans="1:2">
      <c r="A296" s="81"/>
      <c r="B296" s="82"/>
    </row>
    <row r="297" spans="1:2">
      <c r="A297" s="81"/>
      <c r="B297" s="82"/>
    </row>
    <row r="298" spans="1:2">
      <c r="A298" s="81"/>
      <c r="B298" s="82"/>
    </row>
    <row r="299" spans="1:2">
      <c r="A299" s="81"/>
      <c r="B299" s="82"/>
    </row>
    <row r="300" spans="1:2">
      <c r="A300" s="81"/>
      <c r="B300" s="82"/>
    </row>
    <row r="301" spans="1:2">
      <c r="A301" s="81"/>
      <c r="B301" s="82"/>
    </row>
    <row r="302" spans="1:2">
      <c r="A302" s="81"/>
      <c r="B302" s="82"/>
    </row>
    <row r="303" spans="1:2">
      <c r="A303" s="81"/>
      <c r="B303" s="82"/>
    </row>
    <row r="304" spans="1:2">
      <c r="A304" s="81"/>
      <c r="B304" s="82"/>
    </row>
    <row r="305" spans="1:2">
      <c r="A305" s="81"/>
      <c r="B305" s="82"/>
    </row>
    <row r="306" spans="1:2">
      <c r="A306" s="81"/>
      <c r="B306" s="82"/>
    </row>
    <row r="307" spans="1:2">
      <c r="A307" s="81"/>
      <c r="B307" s="82"/>
    </row>
    <row r="308" spans="1:2">
      <c r="A308" s="81"/>
      <c r="B308" s="82"/>
    </row>
    <row r="309" spans="1:2">
      <c r="A309" s="81"/>
      <c r="B309" s="82"/>
    </row>
    <row r="310" spans="1:2">
      <c r="A310" s="81"/>
      <c r="B310" s="82"/>
    </row>
    <row r="311" spans="1:2">
      <c r="A311" s="81"/>
      <c r="B311" s="82"/>
    </row>
    <row r="312" spans="1:2">
      <c r="A312" s="81"/>
      <c r="B312" s="82"/>
    </row>
    <row r="313" spans="1:2">
      <c r="A313" s="81"/>
      <c r="B313" s="82"/>
    </row>
    <row r="314" spans="1:2">
      <c r="A314" s="81"/>
      <c r="B314" s="82"/>
    </row>
    <row r="315" spans="1:2">
      <c r="A315" s="81"/>
      <c r="B315" s="82"/>
    </row>
    <row r="316" spans="1:2">
      <c r="A316" s="81"/>
      <c r="B316" s="82"/>
    </row>
    <row r="317" spans="1:2">
      <c r="A317" s="81"/>
      <c r="B317" s="82"/>
    </row>
    <row r="318" spans="1:2">
      <c r="A318" s="81"/>
      <c r="B318" s="82"/>
    </row>
    <row r="319" spans="1:2">
      <c r="A319" s="81"/>
      <c r="B319" s="82"/>
    </row>
    <row r="320" spans="1:2">
      <c r="A320" s="81"/>
      <c r="B320" s="82"/>
    </row>
    <row r="321" spans="1:2">
      <c r="A321" s="81"/>
      <c r="B321" s="82"/>
    </row>
    <row r="322" spans="1:2">
      <c r="A322" s="81"/>
      <c r="B322" s="82"/>
    </row>
    <row r="323" spans="1:2">
      <c r="A323" s="81"/>
      <c r="B323" s="82"/>
    </row>
    <row r="324" spans="1:2">
      <c r="A324" s="81"/>
      <c r="B324" s="82"/>
    </row>
    <row r="325" spans="1:2">
      <c r="A325" s="81"/>
      <c r="B325" s="82"/>
    </row>
    <row r="326" spans="1:2">
      <c r="A326" s="81"/>
      <c r="B326" s="82"/>
    </row>
    <row r="327" spans="1:2">
      <c r="A327" s="81"/>
      <c r="B327" s="82"/>
    </row>
    <row r="328" spans="1:2">
      <c r="A328" s="81"/>
      <c r="B328" s="82"/>
    </row>
    <row r="329" spans="1:2">
      <c r="A329" s="81"/>
      <c r="B329" s="82"/>
    </row>
    <row r="330" spans="1:2">
      <c r="A330" s="81"/>
      <c r="B330" s="82"/>
    </row>
    <row r="331" spans="1:2">
      <c r="A331" s="81"/>
      <c r="B331" s="82"/>
    </row>
    <row r="332" spans="1:2">
      <c r="A332" s="81"/>
      <c r="B332" s="82"/>
    </row>
    <row r="333" spans="1:2">
      <c r="A333" s="81"/>
      <c r="B333" s="82"/>
    </row>
    <row r="334" spans="1:2">
      <c r="A334" s="81"/>
      <c r="B334" s="82"/>
    </row>
    <row r="335" spans="1:2">
      <c r="A335" s="81"/>
      <c r="B335" s="82"/>
    </row>
    <row r="336" spans="1:2">
      <c r="A336" s="81"/>
      <c r="B336" s="82"/>
    </row>
    <row r="337" spans="1:2">
      <c r="A337" s="81"/>
      <c r="B337" s="82"/>
    </row>
    <row r="338" spans="1:2">
      <c r="A338" s="81"/>
      <c r="B338" s="82"/>
    </row>
    <row r="339" spans="1:2">
      <c r="A339" s="81"/>
      <c r="B339" s="82"/>
    </row>
    <row r="340" spans="1:2">
      <c r="A340" s="81"/>
      <c r="B340" s="82"/>
    </row>
    <row r="341" spans="1:2">
      <c r="A341" s="81"/>
      <c r="B341" s="82"/>
    </row>
    <row r="342" spans="1:2">
      <c r="A342" s="81"/>
      <c r="B342" s="82"/>
    </row>
    <row r="343" spans="1:2">
      <c r="A343" s="81"/>
      <c r="B343" s="82"/>
    </row>
    <row r="344" spans="1:2">
      <c r="A344" s="81"/>
      <c r="B344" s="82"/>
    </row>
    <row r="345" spans="1:2">
      <c r="A345" s="81"/>
      <c r="B345" s="82"/>
    </row>
    <row r="346" spans="1:2">
      <c r="A346" s="81"/>
      <c r="B346" s="82"/>
    </row>
    <row r="347" spans="1:2">
      <c r="A347" s="81"/>
      <c r="B347" s="82"/>
    </row>
    <row r="348" spans="1:2">
      <c r="A348" s="81"/>
      <c r="B348" s="82"/>
    </row>
    <row r="349" spans="1:2">
      <c r="A349" s="81"/>
      <c r="B349" s="82"/>
    </row>
    <row r="350" spans="1:2">
      <c r="A350" s="81"/>
      <c r="B350" s="82"/>
    </row>
    <row r="351" spans="1:2">
      <c r="A351" s="81"/>
      <c r="B351" s="82"/>
    </row>
    <row r="352" spans="1:2">
      <c r="A352" s="81"/>
      <c r="B352" s="82"/>
    </row>
    <row r="353" spans="1:2">
      <c r="A353" s="81"/>
      <c r="B353" s="82"/>
    </row>
    <row r="354" spans="1:2">
      <c r="A354" s="81"/>
      <c r="B354" s="82"/>
    </row>
    <row r="355" spans="1:2">
      <c r="A355" s="81"/>
      <c r="B355" s="82"/>
    </row>
    <row r="356" spans="1:2">
      <c r="A356" s="81"/>
      <c r="B356" s="82"/>
    </row>
    <row r="357" spans="1:2">
      <c r="A357" s="81"/>
      <c r="B357" s="82"/>
    </row>
    <row r="358" spans="1:2">
      <c r="A358" s="81"/>
      <c r="B358" s="82"/>
    </row>
    <row r="359" spans="1:2">
      <c r="A359" s="81"/>
      <c r="B359" s="82"/>
    </row>
    <row r="360" spans="1:2">
      <c r="A360" s="81"/>
      <c r="B360" s="82"/>
    </row>
    <row r="361" spans="1:2">
      <c r="A361" s="81"/>
      <c r="B361" s="82"/>
    </row>
    <row r="362" spans="1:2">
      <c r="A362" s="81"/>
      <c r="B362" s="82"/>
    </row>
    <row r="363" spans="1:2">
      <c r="A363" s="81"/>
      <c r="B363" s="82"/>
    </row>
    <row r="364" spans="1:2">
      <c r="A364" s="81"/>
      <c r="B364" s="82"/>
    </row>
    <row r="365" spans="1:2">
      <c r="A365" s="81"/>
      <c r="B365" s="82"/>
    </row>
    <row r="366" spans="1:2">
      <c r="A366" s="81"/>
      <c r="B366" s="82"/>
    </row>
    <row r="367" spans="1:2">
      <c r="A367" s="81"/>
      <c r="B367" s="82"/>
    </row>
    <row r="368" spans="1:2">
      <c r="A368" s="81"/>
      <c r="B368" s="82"/>
    </row>
    <row r="369" spans="1:2">
      <c r="A369" s="81"/>
      <c r="B369" s="82"/>
    </row>
    <row r="370" spans="1:2">
      <c r="A370" s="81"/>
      <c r="B370" s="82"/>
    </row>
    <row r="371" spans="1:2">
      <c r="A371" s="81"/>
      <c r="B371" s="82"/>
    </row>
    <row r="372" spans="1:2">
      <c r="A372" s="81"/>
      <c r="B372" s="82"/>
    </row>
    <row r="373" spans="1:2">
      <c r="A373" s="81"/>
      <c r="B373" s="82"/>
    </row>
    <row r="374" spans="1:2">
      <c r="A374" s="81"/>
      <c r="B374" s="82"/>
    </row>
    <row r="375" spans="1:2">
      <c r="A375" s="81"/>
      <c r="B375" s="82"/>
    </row>
    <row r="376" spans="1:2">
      <c r="A376" s="81"/>
      <c r="B376" s="82"/>
    </row>
    <row r="377" spans="1:2">
      <c r="A377" s="81"/>
      <c r="B377" s="82"/>
    </row>
    <row r="378" spans="1:2">
      <c r="A378" s="81"/>
      <c r="B378" s="82"/>
    </row>
    <row r="379" spans="1:2">
      <c r="A379" s="81"/>
      <c r="B379" s="82"/>
    </row>
    <row r="380" spans="1:2">
      <c r="A380" s="81"/>
      <c r="B380" s="82"/>
    </row>
    <row r="381" spans="1:2">
      <c r="A381" s="81"/>
      <c r="B381" s="82"/>
    </row>
    <row r="382" spans="1:2">
      <c r="A382" s="81"/>
      <c r="B382" s="82"/>
    </row>
    <row r="383" spans="1:2">
      <c r="A383" s="81"/>
      <c r="B383" s="82"/>
    </row>
    <row r="384" spans="1:2">
      <c r="A384" s="81"/>
      <c r="B384" s="82"/>
    </row>
    <row r="385" spans="1:2">
      <c r="A385" s="81"/>
      <c r="B385" s="82"/>
    </row>
    <row r="386" spans="1:2">
      <c r="A386" s="81"/>
      <c r="B386" s="82"/>
    </row>
    <row r="387" spans="1:2">
      <c r="A387" s="81"/>
      <c r="B387" s="82"/>
    </row>
    <row r="388" spans="1:2">
      <c r="A388" s="81"/>
      <c r="B388" s="82"/>
    </row>
    <row r="389" spans="1:2">
      <c r="A389" s="81"/>
      <c r="B389" s="82"/>
    </row>
    <row r="390" spans="1:2">
      <c r="A390" s="81"/>
      <c r="B390" s="82"/>
    </row>
    <row r="391" spans="1:2">
      <c r="A391" s="81"/>
      <c r="B391" s="82"/>
    </row>
    <row r="392" spans="1:2">
      <c r="A392" s="81"/>
      <c r="B392" s="82"/>
    </row>
    <row r="393" spans="1:2">
      <c r="A393" s="81"/>
      <c r="B393" s="82"/>
    </row>
    <row r="394" spans="1:2">
      <c r="A394" s="81"/>
      <c r="B394" s="82"/>
    </row>
    <row r="395" spans="1:2">
      <c r="A395" s="81"/>
      <c r="B395" s="82"/>
    </row>
    <row r="396" spans="1:2">
      <c r="A396" s="81"/>
      <c r="B396" s="82"/>
    </row>
    <row r="397" spans="1:2">
      <c r="A397" s="81"/>
      <c r="B397" s="82"/>
    </row>
    <row r="398" spans="1:2">
      <c r="A398" s="81"/>
      <c r="B398" s="82"/>
    </row>
    <row r="399" spans="1:2">
      <c r="A399" s="81"/>
      <c r="B399" s="82"/>
    </row>
    <row r="400" spans="1:2">
      <c r="A400" s="81"/>
      <c r="B400" s="82"/>
    </row>
    <row r="401" spans="1:2">
      <c r="A401" s="81"/>
      <c r="B401" s="82"/>
    </row>
    <row r="402" spans="1:2">
      <c r="A402" s="81"/>
      <c r="B402" s="82"/>
    </row>
    <row r="403" spans="1:2">
      <c r="A403" s="81"/>
      <c r="B403" s="82"/>
    </row>
    <row r="404" spans="1:2">
      <c r="A404" s="81"/>
      <c r="B404" s="82"/>
    </row>
    <row r="405" spans="1:2">
      <c r="A405" s="81"/>
      <c r="B405" s="82"/>
    </row>
    <row r="406" spans="1:2">
      <c r="A406" s="81"/>
      <c r="B406" s="82"/>
    </row>
    <row r="407" spans="1:2">
      <c r="A407" s="81"/>
      <c r="B407" s="82"/>
    </row>
    <row r="408" spans="1:2">
      <c r="A408" s="81"/>
      <c r="B408" s="82"/>
    </row>
    <row r="409" spans="1:2">
      <c r="A409" s="81"/>
      <c r="B409" s="82"/>
    </row>
    <row r="410" spans="1:2">
      <c r="A410" s="81"/>
      <c r="B410" s="82"/>
    </row>
    <row r="411" spans="1:2">
      <c r="A411" s="81"/>
      <c r="B411" s="82"/>
    </row>
    <row r="412" spans="1:2">
      <c r="A412" s="81"/>
      <c r="B412" s="82"/>
    </row>
    <row r="413" spans="1:2">
      <c r="A413" s="81"/>
      <c r="B413" s="82"/>
    </row>
    <row r="414" spans="1:2">
      <c r="A414" s="81"/>
      <c r="B414" s="82"/>
    </row>
    <row r="415" spans="1:2">
      <c r="A415" s="81"/>
      <c r="B415" s="82"/>
    </row>
    <row r="416" spans="1:2">
      <c r="A416" s="81"/>
      <c r="B416" s="82"/>
    </row>
    <row r="417" spans="1:2">
      <c r="A417" s="81"/>
      <c r="B417" s="82"/>
    </row>
    <row r="418" spans="1:2">
      <c r="A418" s="81"/>
      <c r="B418" s="82"/>
    </row>
    <row r="419" spans="1:2">
      <c r="A419" s="81"/>
      <c r="B419" s="82"/>
    </row>
    <row r="420" spans="1:2">
      <c r="A420" s="81"/>
      <c r="B420" s="82"/>
    </row>
    <row r="421" spans="1:2">
      <c r="A421" s="81"/>
      <c r="B421" s="82"/>
    </row>
    <row r="422" spans="1:2">
      <c r="A422" s="81"/>
      <c r="B422" s="82"/>
    </row>
    <row r="423" spans="1:2">
      <c r="A423" s="81"/>
      <c r="B423" s="82"/>
    </row>
    <row r="424" spans="1:2">
      <c r="A424" s="81"/>
      <c r="B424" s="82"/>
    </row>
    <row r="425" spans="1:2">
      <c r="A425" s="81"/>
      <c r="B425" s="82"/>
    </row>
    <row r="426" spans="1:2">
      <c r="A426" s="81"/>
      <c r="B426" s="82"/>
    </row>
    <row r="427" spans="1:2">
      <c r="A427" s="81"/>
      <c r="B427" s="82"/>
    </row>
    <row r="428" spans="1:2">
      <c r="A428" s="81"/>
      <c r="B428" s="82"/>
    </row>
    <row r="429" spans="1:2">
      <c r="A429" s="81"/>
      <c r="B429" s="82"/>
    </row>
    <row r="430" spans="1:2">
      <c r="A430" s="81"/>
      <c r="B430" s="82"/>
    </row>
    <row r="431" spans="1:2">
      <c r="A431" s="81"/>
      <c r="B431" s="82"/>
    </row>
    <row r="432" spans="1:2">
      <c r="A432" s="81"/>
      <c r="B432" s="82"/>
    </row>
    <row r="433" spans="1:2">
      <c r="A433" s="81"/>
      <c r="B433" s="82"/>
    </row>
    <row r="434" spans="1:2">
      <c r="A434" s="81"/>
      <c r="B434" s="82"/>
    </row>
    <row r="435" spans="1:2">
      <c r="A435" s="81"/>
      <c r="B435" s="82"/>
    </row>
    <row r="436" spans="1:2">
      <c r="A436" s="81"/>
      <c r="B436" s="82"/>
    </row>
    <row r="437" spans="1:2">
      <c r="A437" s="81"/>
      <c r="B437" s="82"/>
    </row>
    <row r="438" spans="1:2">
      <c r="A438" s="81"/>
      <c r="B438" s="82"/>
    </row>
    <row r="439" spans="1:2">
      <c r="A439" s="81"/>
      <c r="B439" s="82"/>
    </row>
    <row r="440" spans="1:2">
      <c r="A440" s="81"/>
      <c r="B440" s="82"/>
    </row>
    <row r="441" spans="1:2">
      <c r="A441" s="81"/>
      <c r="B441" s="82"/>
    </row>
    <row r="442" spans="1:2">
      <c r="A442" s="81"/>
      <c r="B442" s="82"/>
    </row>
    <row r="443" spans="1:2">
      <c r="A443" s="81"/>
      <c r="B443" s="82"/>
    </row>
    <row r="444" spans="1:2">
      <c r="A444" s="81"/>
      <c r="B444" s="82"/>
    </row>
    <row r="445" spans="1:2">
      <c r="A445" s="81"/>
      <c r="B445" s="82"/>
    </row>
    <row r="446" spans="1:2">
      <c r="A446" s="81"/>
      <c r="B446" s="82"/>
    </row>
    <row r="447" spans="1:2">
      <c r="A447" s="81"/>
      <c r="B447" s="82"/>
    </row>
    <row r="448" spans="1:2">
      <c r="A448" s="81"/>
      <c r="B448" s="82"/>
    </row>
    <row r="449" spans="1:2">
      <c r="A449" s="81"/>
      <c r="B449" s="82"/>
    </row>
    <row r="450" spans="1:2">
      <c r="A450" s="81"/>
      <c r="B450" s="82"/>
    </row>
    <row r="451" spans="1:2">
      <c r="A451" s="81"/>
      <c r="B451" s="82"/>
    </row>
    <row r="452" spans="1:2">
      <c r="A452" s="81"/>
      <c r="B452" s="82"/>
    </row>
    <row r="453" spans="1:2">
      <c r="A453" s="81"/>
      <c r="B453" s="82"/>
    </row>
    <row r="454" spans="1:2">
      <c r="A454" s="81"/>
      <c r="B454" s="82"/>
    </row>
    <row r="455" spans="1:2">
      <c r="A455" s="81"/>
      <c r="B455" s="82"/>
    </row>
    <row r="456" spans="1:2">
      <c r="A456" s="81"/>
      <c r="B456" s="82"/>
    </row>
    <row r="457" spans="1:2">
      <c r="A457" s="81"/>
      <c r="B457" s="82"/>
    </row>
    <row r="458" spans="1:2">
      <c r="A458" s="81"/>
      <c r="B458" s="82"/>
    </row>
    <row r="459" spans="1:2">
      <c r="A459" s="81"/>
      <c r="B459" s="82"/>
    </row>
    <row r="460" spans="1:2">
      <c r="A460" s="81"/>
      <c r="B460" s="82"/>
    </row>
    <row r="461" spans="1:2">
      <c r="A461" s="81"/>
      <c r="B461" s="82"/>
    </row>
    <row r="462" spans="1:2">
      <c r="A462" s="81"/>
      <c r="B462" s="82"/>
    </row>
    <row r="463" spans="1:2">
      <c r="A463" s="81"/>
      <c r="B463" s="82"/>
    </row>
    <row r="464" spans="1:2">
      <c r="A464" s="81"/>
      <c r="B464" s="82"/>
    </row>
    <row r="465" spans="1:2">
      <c r="A465" s="81"/>
      <c r="B465" s="82"/>
    </row>
    <row r="466" spans="1:2">
      <c r="A466" s="81"/>
      <c r="B466" s="82"/>
    </row>
    <row r="467" spans="1:2">
      <c r="A467" s="81"/>
      <c r="B467" s="82"/>
    </row>
    <row r="468" spans="1:2">
      <c r="A468" s="81"/>
      <c r="B468" s="82"/>
    </row>
    <row r="469" spans="1:2">
      <c r="A469" s="81"/>
      <c r="B469" s="82"/>
    </row>
    <row r="470" spans="1:2">
      <c r="A470" s="81"/>
      <c r="B470" s="82"/>
    </row>
    <row r="471" spans="1:2">
      <c r="A471" s="81"/>
      <c r="B471" s="82"/>
    </row>
    <row r="472" spans="1:2">
      <c r="A472" s="81"/>
      <c r="B472" s="82"/>
    </row>
    <row r="473" spans="1:2">
      <c r="A473" s="81"/>
      <c r="B473" s="82"/>
    </row>
    <row r="474" spans="1:2">
      <c r="A474" s="81"/>
      <c r="B474" s="82"/>
    </row>
    <row r="475" spans="1:2">
      <c r="A475" s="81"/>
      <c r="B475" s="82"/>
    </row>
    <row r="476" spans="1:2">
      <c r="A476" s="81"/>
      <c r="B476" s="82"/>
    </row>
    <row r="477" spans="1:2">
      <c r="A477" s="81"/>
      <c r="B477" s="82"/>
    </row>
    <row r="478" spans="1:2">
      <c r="A478" s="81"/>
      <c r="B478" s="82"/>
    </row>
    <row r="479" spans="1:2">
      <c r="A479" s="81"/>
      <c r="B479" s="82"/>
    </row>
    <row r="480" spans="1:2">
      <c r="A480" s="81"/>
      <c r="B480" s="82"/>
    </row>
    <row r="481" spans="1:2">
      <c r="A481" s="81"/>
      <c r="B481" s="82"/>
    </row>
    <row r="482" spans="1:2">
      <c r="A482" s="81"/>
      <c r="B482" s="82"/>
    </row>
    <row r="483" spans="1:2">
      <c r="A483" s="81"/>
      <c r="B483" s="82"/>
    </row>
    <row r="484" spans="1:2">
      <c r="A484" s="81"/>
      <c r="B484" s="82"/>
    </row>
    <row r="485" spans="1:2">
      <c r="A485" s="81"/>
      <c r="B485" s="82"/>
    </row>
    <row r="486" spans="1:2">
      <c r="A486" s="81"/>
      <c r="B486" s="82"/>
    </row>
    <row r="487" spans="1:2">
      <c r="A487" s="81"/>
      <c r="B487" s="82"/>
    </row>
    <row r="488" spans="1:2">
      <c r="A488" s="81"/>
      <c r="B488" s="82"/>
    </row>
    <row r="489" spans="1:2">
      <c r="A489" s="81"/>
      <c r="B489" s="82"/>
    </row>
    <row r="490" spans="1:2">
      <c r="A490" s="81"/>
      <c r="B490" s="82"/>
    </row>
    <row r="491" spans="1:2">
      <c r="A491" s="81"/>
      <c r="B491" s="82"/>
    </row>
    <row r="492" spans="1:2">
      <c r="A492" s="81"/>
      <c r="B492" s="82"/>
    </row>
    <row r="493" spans="1:2">
      <c r="A493" s="81"/>
      <c r="B493" s="82"/>
    </row>
    <row r="494" spans="1:2">
      <c r="A494" s="81"/>
      <c r="B494" s="82"/>
    </row>
    <row r="495" spans="1:2">
      <c r="A495" s="81"/>
      <c r="B495" s="82"/>
    </row>
    <row r="496" spans="1:2">
      <c r="A496" s="81"/>
      <c r="B496" s="82"/>
    </row>
    <row r="497" spans="1:2">
      <c r="A497" s="81"/>
      <c r="B497" s="82"/>
    </row>
    <row r="498" spans="1:2">
      <c r="A498" s="81"/>
      <c r="B498" s="82"/>
    </row>
    <row r="499" spans="1:2">
      <c r="A499" s="81"/>
      <c r="B499" s="82"/>
    </row>
    <row r="500" spans="1:2">
      <c r="A500" s="81"/>
      <c r="B500" s="82"/>
    </row>
    <row r="501" spans="1:2">
      <c r="A501" s="81"/>
      <c r="B501" s="82"/>
    </row>
    <row r="502" spans="1:2">
      <c r="A502" s="81"/>
      <c r="B502" s="82"/>
    </row>
    <row r="503" spans="1:2">
      <c r="A503" s="81"/>
      <c r="B503" s="82"/>
    </row>
    <row r="504" spans="1:2">
      <c r="A504" s="81"/>
      <c r="B504" s="82"/>
    </row>
    <row r="505" spans="1:2">
      <c r="A505" s="81"/>
      <c r="B505" s="82"/>
    </row>
    <row r="506" spans="1:2">
      <c r="A506" s="81"/>
      <c r="B506" s="82"/>
    </row>
    <row r="507" spans="1:2">
      <c r="A507" s="81"/>
      <c r="B507" s="82"/>
    </row>
    <row r="508" spans="1:2">
      <c r="A508" s="81"/>
      <c r="B508" s="82"/>
    </row>
    <row r="509" spans="1:2">
      <c r="A509" s="81"/>
      <c r="B509" s="82"/>
    </row>
    <row r="510" spans="1:2">
      <c r="A510" s="81"/>
      <c r="B510" s="82"/>
    </row>
    <row r="511" spans="1:2">
      <c r="A511" s="81"/>
      <c r="B511" s="82"/>
    </row>
    <row r="512" spans="1:2">
      <c r="A512" s="81"/>
      <c r="B512" s="82"/>
    </row>
    <row r="513" spans="1:2">
      <c r="A513" s="81"/>
      <c r="B513" s="82"/>
    </row>
    <row r="514" spans="1:2">
      <c r="A514" s="81"/>
      <c r="B514" s="82"/>
    </row>
    <row r="515" spans="1:2">
      <c r="A515" s="81"/>
      <c r="B515" s="82"/>
    </row>
    <row r="516" spans="1:2">
      <c r="A516" s="81"/>
      <c r="B516" s="82"/>
    </row>
    <row r="517" spans="1:2">
      <c r="A517" s="81"/>
      <c r="B517" s="82"/>
    </row>
    <row r="518" spans="1:2">
      <c r="A518" s="81"/>
      <c r="B518" s="82"/>
    </row>
    <row r="519" spans="1:2">
      <c r="A519" s="81"/>
      <c r="B519" s="82"/>
    </row>
    <row r="520" spans="1:2">
      <c r="A520" s="81"/>
      <c r="B520" s="82"/>
    </row>
    <row r="521" spans="1:2">
      <c r="A521" s="81"/>
      <c r="B521" s="82"/>
    </row>
    <row r="522" spans="1:2">
      <c r="A522" s="81"/>
      <c r="B522" s="82"/>
    </row>
    <row r="523" spans="1:2">
      <c r="A523" s="81"/>
      <c r="B523" s="82"/>
    </row>
    <row r="524" spans="1:2">
      <c r="A524" s="81"/>
      <c r="B524" s="82"/>
    </row>
    <row r="525" spans="1:2">
      <c r="A525" s="81"/>
      <c r="B525" s="82"/>
    </row>
    <row r="526" spans="1:2">
      <c r="A526" s="81"/>
      <c r="B526" s="82"/>
    </row>
    <row r="527" spans="1:2">
      <c r="A527" s="81"/>
      <c r="B527" s="82"/>
    </row>
    <row r="528" spans="1:2">
      <c r="A528" s="81"/>
      <c r="B528" s="82"/>
    </row>
    <row r="529" spans="1:2">
      <c r="A529" s="81"/>
      <c r="B529" s="82"/>
    </row>
    <row r="530" spans="1:2">
      <c r="A530" s="81"/>
      <c r="B530" s="82"/>
    </row>
    <row r="531" spans="1:2">
      <c r="A531" s="81"/>
      <c r="B531" s="82"/>
    </row>
    <row r="532" spans="1:2">
      <c r="A532" s="81"/>
      <c r="B532" s="82"/>
    </row>
    <row r="533" spans="1:2">
      <c r="A533" s="81"/>
      <c r="B533" s="82"/>
    </row>
    <row r="534" spans="1:2">
      <c r="A534" s="81"/>
      <c r="B534" s="82"/>
    </row>
    <row r="535" spans="1:2">
      <c r="A535" s="81"/>
      <c r="B535" s="82"/>
    </row>
    <row r="536" spans="1:2">
      <c r="A536" s="81"/>
      <c r="B536" s="82"/>
    </row>
    <row r="537" spans="1:2">
      <c r="A537" s="81"/>
      <c r="B537" s="82"/>
    </row>
    <row r="538" spans="1:2">
      <c r="A538" s="81"/>
      <c r="B538" s="82"/>
    </row>
    <row r="539" spans="1:2">
      <c r="A539" s="81"/>
      <c r="B539" s="82"/>
    </row>
    <row r="540" spans="1:2">
      <c r="A540" s="81"/>
      <c r="B540" s="82"/>
    </row>
    <row r="541" spans="1:2">
      <c r="A541" s="81"/>
      <c r="B541" s="82"/>
    </row>
    <row r="542" spans="1:2">
      <c r="A542" s="81"/>
      <c r="B542" s="82"/>
    </row>
    <row r="543" spans="1:2">
      <c r="A543" s="81"/>
      <c r="B543" s="82"/>
    </row>
    <row r="544" spans="1:2">
      <c r="A544" s="81"/>
      <c r="B544" s="82"/>
    </row>
    <row r="545" spans="1:2">
      <c r="A545" s="81"/>
      <c r="B545" s="82"/>
    </row>
    <row r="546" spans="1:2">
      <c r="A546" s="81"/>
      <c r="B546" s="82"/>
    </row>
    <row r="547" spans="1:2">
      <c r="A547" s="81"/>
      <c r="B547" s="82"/>
    </row>
    <row r="548" spans="1:2">
      <c r="A548" s="81"/>
      <c r="B548" s="82"/>
    </row>
    <row r="549" spans="1:2">
      <c r="A549" s="81"/>
      <c r="B549" s="82"/>
    </row>
    <row r="550" spans="1:2">
      <c r="A550" s="81"/>
      <c r="B550" s="82"/>
    </row>
    <row r="551" spans="1:2">
      <c r="A551" s="81"/>
      <c r="B551" s="82"/>
    </row>
    <row r="552" spans="1:2">
      <c r="A552" s="81"/>
      <c r="B552" s="82"/>
    </row>
    <row r="553" spans="1:2">
      <c r="A553" s="81"/>
      <c r="B553" s="82"/>
    </row>
    <row r="554" spans="1:2">
      <c r="A554" s="81"/>
      <c r="B554" s="82"/>
    </row>
    <row r="555" spans="1:2">
      <c r="A555" s="81"/>
      <c r="B555" s="82"/>
    </row>
    <row r="556" spans="1:2">
      <c r="A556" s="81"/>
      <c r="B556" s="82"/>
    </row>
    <row r="557" spans="1:2">
      <c r="A557" s="81"/>
      <c r="B557" s="82"/>
    </row>
    <row r="558" spans="1:2">
      <c r="A558" s="81"/>
      <c r="B558" s="82"/>
    </row>
    <row r="559" spans="1:2">
      <c r="A559" s="81"/>
      <c r="B559" s="82"/>
    </row>
    <row r="560" spans="1:2">
      <c r="A560" s="81"/>
      <c r="B560" s="82"/>
    </row>
    <row r="561" spans="1:2">
      <c r="A561" s="81"/>
      <c r="B561" s="82"/>
    </row>
    <row r="562" spans="1:2">
      <c r="A562" s="81"/>
      <c r="B562" s="82"/>
    </row>
    <row r="563" spans="1:2">
      <c r="A563" s="81"/>
      <c r="B563" s="82"/>
    </row>
    <row r="564" spans="1:2">
      <c r="A564" s="81"/>
      <c r="B564" s="82"/>
    </row>
    <row r="565" spans="1:2">
      <c r="A565" s="81"/>
      <c r="B565" s="82"/>
    </row>
    <row r="566" spans="1:2">
      <c r="A566" s="81"/>
      <c r="B566" s="82"/>
    </row>
    <row r="567" spans="1:2">
      <c r="A567" s="81"/>
      <c r="B567" s="82"/>
    </row>
    <row r="568" spans="1:2">
      <c r="A568" s="81"/>
      <c r="B568" s="82"/>
    </row>
    <row r="569" spans="1:2">
      <c r="A569" s="81"/>
      <c r="B569" s="82"/>
    </row>
    <row r="570" spans="1:2">
      <c r="A570" s="81"/>
      <c r="B570" s="82"/>
    </row>
    <row r="571" spans="1:2">
      <c r="A571" s="81"/>
      <c r="B571" s="82"/>
    </row>
    <row r="572" spans="1:2">
      <c r="A572" s="81"/>
      <c r="B572" s="82"/>
    </row>
    <row r="573" spans="1:2">
      <c r="A573" s="81"/>
      <c r="B573" s="82"/>
    </row>
    <row r="574" spans="1:2">
      <c r="A574" s="81"/>
      <c r="B574" s="82"/>
    </row>
    <row r="575" spans="1:2">
      <c r="A575" s="81"/>
      <c r="B575" s="82"/>
    </row>
    <row r="576" spans="1:2">
      <c r="A576" s="81"/>
      <c r="B576" s="82"/>
    </row>
    <row r="577" spans="1:2">
      <c r="A577" s="81"/>
      <c r="B577" s="82"/>
    </row>
    <row r="578" spans="1:2">
      <c r="A578" s="81"/>
      <c r="B578" s="82"/>
    </row>
    <row r="579" spans="1:2">
      <c r="A579" s="81"/>
      <c r="B579" s="82"/>
    </row>
    <row r="580" spans="1:2">
      <c r="A580" s="81"/>
      <c r="B580" s="82"/>
    </row>
    <row r="581" spans="1:2">
      <c r="A581" s="81"/>
      <c r="B581" s="82"/>
    </row>
    <row r="582" spans="1:2">
      <c r="A582" s="81"/>
      <c r="B582" s="82"/>
    </row>
    <row r="583" spans="1:2">
      <c r="A583" s="81"/>
      <c r="B583" s="82"/>
    </row>
    <row r="584" spans="1:2">
      <c r="A584" s="81"/>
      <c r="B584" s="82"/>
    </row>
    <row r="585" spans="1:2">
      <c r="A585" s="81"/>
      <c r="B585" s="82"/>
    </row>
    <row r="586" spans="1:2">
      <c r="A586" s="81"/>
      <c r="B586" s="82"/>
    </row>
    <row r="587" spans="1:2">
      <c r="A587" s="81"/>
      <c r="B587" s="82"/>
    </row>
    <row r="588" spans="1:2">
      <c r="A588" s="81"/>
      <c r="B588" s="82"/>
    </row>
    <row r="589" spans="1:2">
      <c r="A589" s="81"/>
      <c r="B589" s="82"/>
    </row>
    <row r="590" spans="1:2">
      <c r="A590" s="81"/>
      <c r="B590" s="82"/>
    </row>
    <row r="591" spans="1:2">
      <c r="A591" s="81"/>
      <c r="B591" s="82"/>
    </row>
    <row r="592" spans="1:2">
      <c r="A592" s="81"/>
      <c r="B592" s="82"/>
    </row>
    <row r="593" spans="1:2">
      <c r="A593" s="81"/>
      <c r="B593" s="82"/>
    </row>
    <row r="594" spans="1:2">
      <c r="A594" s="81"/>
      <c r="B594" s="82"/>
    </row>
    <row r="595" spans="1:2">
      <c r="A595" s="81"/>
      <c r="B595" s="82"/>
    </row>
    <row r="596" spans="1:2">
      <c r="A596" s="81"/>
      <c r="B596" s="82"/>
    </row>
    <row r="597" spans="1:2">
      <c r="A597" s="81"/>
      <c r="B597" s="82"/>
    </row>
    <row r="598" spans="1:2">
      <c r="A598" s="81"/>
      <c r="B598" s="82"/>
    </row>
    <row r="599" spans="1:2">
      <c r="A599" s="81"/>
      <c r="B599" s="82"/>
    </row>
    <row r="600" spans="1:2">
      <c r="A600" s="81"/>
      <c r="B600" s="82"/>
    </row>
    <row r="601" spans="1:2">
      <c r="A601" s="81"/>
      <c r="B601" s="82"/>
    </row>
    <row r="602" spans="1:2">
      <c r="A602" s="81"/>
      <c r="B602" s="82"/>
    </row>
    <row r="603" spans="1:2">
      <c r="A603" s="81"/>
      <c r="B603" s="82"/>
    </row>
    <row r="604" spans="1:2">
      <c r="A604" s="81"/>
      <c r="B604" s="82"/>
    </row>
    <row r="605" spans="1:2">
      <c r="A605" s="81"/>
      <c r="B605" s="82"/>
    </row>
    <row r="606" spans="1:2">
      <c r="A606" s="81"/>
      <c r="B606" s="82"/>
    </row>
    <row r="607" spans="1:2">
      <c r="A607" s="81"/>
      <c r="B607" s="82"/>
    </row>
    <row r="608" spans="1:2">
      <c r="A608" s="81"/>
      <c r="B608" s="82"/>
    </row>
    <row r="609" spans="1:2">
      <c r="A609" s="81"/>
      <c r="B609" s="82"/>
    </row>
    <row r="610" spans="1:2">
      <c r="A610" s="81"/>
      <c r="B610" s="82"/>
    </row>
    <row r="611" spans="1:2">
      <c r="A611" s="81"/>
      <c r="B611" s="82"/>
    </row>
    <row r="612" spans="1:2">
      <c r="A612" s="81"/>
      <c r="B612" s="82"/>
    </row>
    <row r="613" spans="1:2">
      <c r="A613" s="81"/>
      <c r="B613" s="82"/>
    </row>
    <row r="614" spans="1:2">
      <c r="A614" s="81"/>
      <c r="B614" s="82"/>
    </row>
    <row r="615" spans="1:2">
      <c r="A615" s="81"/>
      <c r="B615" s="82"/>
    </row>
    <row r="616" spans="1:2">
      <c r="A616" s="81"/>
      <c r="B616" s="82"/>
    </row>
    <row r="617" spans="1:2">
      <c r="A617" s="81"/>
      <c r="B617" s="82"/>
    </row>
    <row r="618" spans="1:2">
      <c r="A618" s="81"/>
      <c r="B618" s="82"/>
    </row>
    <row r="619" spans="1:2">
      <c r="A619" s="81"/>
      <c r="B619" s="82"/>
    </row>
    <row r="620" spans="1:2">
      <c r="A620" s="81"/>
      <c r="B620" s="82"/>
    </row>
    <row r="621" spans="1:2">
      <c r="A621" s="81"/>
      <c r="B621" s="82"/>
    </row>
    <row r="622" spans="1:2">
      <c r="A622" s="81"/>
      <c r="B622" s="82"/>
    </row>
    <row r="623" spans="1:2">
      <c r="A623" s="81"/>
      <c r="B623" s="82"/>
    </row>
    <row r="624" spans="1:2">
      <c r="A624" s="81"/>
      <c r="B624" s="82"/>
    </row>
    <row r="625" spans="1:2">
      <c r="A625" s="81"/>
      <c r="B625" s="82"/>
    </row>
    <row r="626" spans="1:2">
      <c r="A626" s="81"/>
      <c r="B626" s="82"/>
    </row>
    <row r="627" spans="1:2">
      <c r="A627" s="81"/>
      <c r="B627" s="82"/>
    </row>
    <row r="628" spans="1:2">
      <c r="A628" s="81"/>
      <c r="B628" s="82"/>
    </row>
    <row r="629" spans="1:2">
      <c r="A629" s="81"/>
      <c r="B629" s="82"/>
    </row>
    <row r="630" spans="1:2">
      <c r="A630" s="81"/>
      <c r="B630" s="82"/>
    </row>
    <row r="631" spans="1:2">
      <c r="A631" s="81"/>
      <c r="B631" s="82"/>
    </row>
    <row r="632" spans="1:2">
      <c r="A632" s="81"/>
      <c r="B632" s="82"/>
    </row>
    <row r="633" spans="1:2">
      <c r="A633" s="81"/>
      <c r="B633" s="82"/>
    </row>
    <row r="634" spans="1:2">
      <c r="A634" s="81"/>
      <c r="B634" s="82"/>
    </row>
    <row r="635" spans="1:2">
      <c r="A635" s="81"/>
      <c r="B635" s="82"/>
    </row>
    <row r="636" spans="1:2">
      <c r="A636" s="81"/>
      <c r="B636" s="82"/>
    </row>
    <row r="637" spans="1:2">
      <c r="A637" s="81"/>
      <c r="B637" s="82"/>
    </row>
    <row r="638" spans="1:2">
      <c r="A638" s="81"/>
      <c r="B638" s="82"/>
    </row>
    <row r="639" spans="1:2">
      <c r="A639" s="81"/>
      <c r="B639" s="82"/>
    </row>
    <row r="640" spans="1:2">
      <c r="A640" s="81"/>
      <c r="B640" s="82"/>
    </row>
    <row r="641" spans="1:2">
      <c r="A641" s="81"/>
      <c r="B641" s="82"/>
    </row>
    <row r="642" spans="1:2">
      <c r="A642" s="81"/>
      <c r="B642" s="82"/>
    </row>
    <row r="643" spans="1:2">
      <c r="A643" s="81"/>
      <c r="B643" s="82"/>
    </row>
    <row r="644" spans="1:2">
      <c r="A644" s="81"/>
      <c r="B644" s="82"/>
    </row>
    <row r="645" spans="1:2">
      <c r="A645" s="81"/>
      <c r="B645" s="82"/>
    </row>
    <row r="646" spans="1:2">
      <c r="A646" s="81"/>
      <c r="B646" s="82"/>
    </row>
    <row r="647" spans="1:2">
      <c r="A647" s="81"/>
      <c r="B647" s="82"/>
    </row>
    <row r="648" spans="1:2">
      <c r="A648" s="81"/>
      <c r="B648" s="82"/>
    </row>
    <row r="649" spans="1:2">
      <c r="A649" s="81"/>
      <c r="B649" s="82"/>
    </row>
    <row r="650" spans="1:2">
      <c r="A650" s="81"/>
      <c r="B650" s="82"/>
    </row>
    <row r="651" spans="1:2">
      <c r="A651" s="81"/>
      <c r="B651" s="82"/>
    </row>
    <row r="652" spans="1:2">
      <c r="A652" s="81"/>
      <c r="B652" s="82"/>
    </row>
    <row r="653" spans="1:2">
      <c r="A653" s="81"/>
      <c r="B653" s="82"/>
    </row>
    <row r="654" spans="1:2">
      <c r="A654" s="81"/>
      <c r="B654" s="82"/>
    </row>
    <row r="655" spans="1:2">
      <c r="A655" s="81"/>
      <c r="B655" s="82"/>
    </row>
    <row r="656" spans="1:2">
      <c r="A656" s="81"/>
      <c r="B656" s="82"/>
    </row>
    <row r="657" spans="1:2">
      <c r="A657" s="81"/>
      <c r="B657" s="82"/>
    </row>
    <row r="658" spans="1:2">
      <c r="A658" s="81"/>
      <c r="B658" s="82"/>
    </row>
    <row r="659" spans="1:2">
      <c r="A659" s="81"/>
      <c r="B659" s="82"/>
    </row>
    <row r="660" spans="1:2">
      <c r="A660" s="81"/>
      <c r="B660" s="82"/>
    </row>
    <row r="661" spans="1:2">
      <c r="A661" s="81"/>
      <c r="B661" s="82"/>
    </row>
    <row r="662" spans="1:2">
      <c r="A662" s="81"/>
      <c r="B662" s="82"/>
    </row>
    <row r="663" spans="1:2">
      <c r="A663" s="81"/>
      <c r="B663" s="82"/>
    </row>
    <row r="664" spans="1:2">
      <c r="A664" s="81"/>
      <c r="B664" s="82"/>
    </row>
    <row r="665" spans="1:2">
      <c r="A665" s="81"/>
      <c r="B665" s="82"/>
    </row>
    <row r="666" spans="1:2">
      <c r="A666" s="81"/>
      <c r="B666" s="82"/>
    </row>
    <row r="667" spans="1:2">
      <c r="A667" s="81"/>
      <c r="B667" s="82"/>
    </row>
    <row r="668" spans="1:2">
      <c r="A668" s="81"/>
      <c r="B668" s="82"/>
    </row>
    <row r="669" spans="1:2">
      <c r="A669" s="81"/>
      <c r="B669" s="82"/>
    </row>
    <row r="670" spans="1:2">
      <c r="A670" s="81"/>
      <c r="B670" s="82"/>
    </row>
    <row r="671" spans="1:2">
      <c r="A671" s="81"/>
      <c r="B671" s="82"/>
    </row>
    <row r="672" spans="1:2">
      <c r="A672" s="81"/>
      <c r="B672" s="82"/>
    </row>
    <row r="673" spans="1:2">
      <c r="A673" s="81"/>
      <c r="B673" s="82"/>
    </row>
    <row r="674" spans="1:2">
      <c r="A674" s="81"/>
      <c r="B674" s="82"/>
    </row>
    <row r="675" spans="1:2">
      <c r="A675" s="81"/>
      <c r="B675" s="82"/>
    </row>
    <row r="676" spans="1:2">
      <c r="A676" s="81"/>
      <c r="B676" s="82"/>
    </row>
    <row r="677" spans="1:2">
      <c r="A677" s="81"/>
      <c r="B677" s="82"/>
    </row>
    <row r="678" spans="1:2">
      <c r="A678" s="81"/>
      <c r="B678" s="82"/>
    </row>
    <row r="679" spans="1:2">
      <c r="A679" s="81"/>
      <c r="B679" s="82"/>
    </row>
    <row r="680" spans="1:2">
      <c r="A680" s="81"/>
      <c r="B680" s="82"/>
    </row>
    <row r="681" spans="1:2">
      <c r="A681" s="81"/>
      <c r="B681" s="82"/>
    </row>
    <row r="682" spans="1:2">
      <c r="A682" s="81"/>
      <c r="B682" s="82"/>
    </row>
    <row r="683" spans="1:2">
      <c r="A683" s="81"/>
      <c r="B683" s="82"/>
    </row>
    <row r="684" spans="1:2">
      <c r="A684" s="81"/>
      <c r="B684" s="82"/>
    </row>
    <row r="685" spans="1:2">
      <c r="A685" s="81"/>
      <c r="B685" s="82"/>
    </row>
    <row r="686" spans="1:2">
      <c r="A686" s="81"/>
      <c r="B686" s="82"/>
    </row>
    <row r="687" spans="1:2">
      <c r="A687" s="81"/>
      <c r="B687" s="82"/>
    </row>
    <row r="688" spans="1:2">
      <c r="A688" s="81"/>
      <c r="B688" s="82"/>
    </row>
    <row r="689" spans="1:2">
      <c r="A689" s="81"/>
      <c r="B689" s="82"/>
    </row>
    <row r="690" spans="1:2">
      <c r="A690" s="81"/>
      <c r="B690" s="82"/>
    </row>
    <row r="691" spans="1:2">
      <c r="A691" s="81"/>
      <c r="B691" s="82"/>
    </row>
    <row r="692" spans="1:2">
      <c r="A692" s="81"/>
      <c r="B692" s="82"/>
    </row>
    <row r="693" spans="1:2">
      <c r="A693" s="81"/>
      <c r="B693" s="82"/>
    </row>
    <row r="694" spans="1:2">
      <c r="A694" s="81"/>
      <c r="B694" s="82"/>
    </row>
    <row r="695" spans="1:2">
      <c r="A695" s="81"/>
      <c r="B695" s="82"/>
    </row>
    <row r="696" spans="1:2">
      <c r="A696" s="81"/>
      <c r="B696" s="82"/>
    </row>
    <row r="697" spans="1:2">
      <c r="A697" s="81"/>
      <c r="B697" s="82"/>
    </row>
    <row r="698" spans="1:2">
      <c r="A698" s="81"/>
      <c r="B698" s="82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3"/>
  <sheetViews>
    <sheetView workbookViewId="0">
      <selection activeCell="A1" sqref="A1"/>
    </sheetView>
  </sheetViews>
  <sheetFormatPr defaultColWidth="9" defaultRowHeight="14.25" outlineLevelCol="7"/>
  <cols>
    <col min="1" max="1" width="51.125" style="46" customWidth="1"/>
    <col min="2" max="2" width="26.125" style="47" customWidth="1"/>
    <col min="3" max="4" width="9" style="46" hidden="1" customWidth="1"/>
    <col min="5" max="8" width="12.5" style="46" customWidth="1"/>
    <col min="9" max="16384" width="9" style="46"/>
  </cols>
  <sheetData>
    <row r="1" s="41" customFormat="1" ht="17.25" customHeight="1" spans="1:8">
      <c r="A1" s="48" t="s">
        <v>1231</v>
      </c>
      <c r="B1" s="49"/>
      <c r="C1" s="49"/>
      <c r="D1" s="49"/>
      <c r="E1" s="49"/>
      <c r="F1" s="49"/>
      <c r="G1" s="49"/>
      <c r="H1" s="49"/>
    </row>
    <row r="2" s="42" customFormat="1" ht="21.75" customHeight="1" spans="1:8">
      <c r="A2" s="50" t="s">
        <v>1232</v>
      </c>
      <c r="B2" s="50"/>
      <c r="C2" s="51"/>
      <c r="D2" s="50"/>
      <c r="E2" s="50"/>
      <c r="F2" s="50"/>
      <c r="G2" s="50"/>
      <c r="H2" s="50"/>
    </row>
    <row r="3" s="43" customFormat="1" ht="20.25" customHeight="1" spans="1:8">
      <c r="B3" s="52" t="s">
        <v>33</v>
      </c>
      <c r="C3" s="53" t="s">
        <v>33</v>
      </c>
      <c r="H3" s="54"/>
    </row>
    <row r="4" ht="25.5" customHeight="1" spans="1:8">
      <c r="A4" s="55" t="s">
        <v>1233</v>
      </c>
      <c r="B4" s="55" t="s">
        <v>37</v>
      </c>
      <c r="C4" s="56"/>
    </row>
    <row r="5" s="44" customFormat="1" ht="25.5" customHeight="1" spans="1:8">
      <c r="A5" s="57" t="s">
        <v>1221</v>
      </c>
      <c r="B5" s="58"/>
      <c r="C5" s="59"/>
      <c r="D5" s="60"/>
    </row>
    <row r="6" s="44" customFormat="1" ht="25.5" customHeight="1" spans="1:8">
      <c r="A6" s="57" t="s">
        <v>1222</v>
      </c>
      <c r="B6" s="61">
        <v>23618</v>
      </c>
      <c r="C6" s="59"/>
      <c r="D6" s="60"/>
    </row>
    <row r="7" s="45" customFormat="1" ht="25.5" customHeight="1" spans="1:8">
      <c r="A7" s="57" t="s">
        <v>1223</v>
      </c>
      <c r="B7" s="61">
        <v>59350</v>
      </c>
      <c r="C7" s="62"/>
      <c r="D7" s="60"/>
    </row>
    <row r="8" s="45" customFormat="1" ht="25.5" customHeight="1" spans="1:8">
      <c r="A8" s="57" t="s">
        <v>1224</v>
      </c>
      <c r="B8" s="61"/>
      <c r="C8" s="63">
        <v>282570034.6</v>
      </c>
      <c r="D8" s="60">
        <f>C8/10000</f>
        <v>28257.00346</v>
      </c>
    </row>
    <row r="9" s="45" customFormat="1" ht="25.5" customHeight="1" spans="1:8">
      <c r="A9" s="57" t="s">
        <v>1225</v>
      </c>
      <c r="B9" s="61"/>
      <c r="C9" s="63">
        <v>68254412.8</v>
      </c>
      <c r="D9" s="60">
        <f>C9/10000</f>
        <v>6825.44128</v>
      </c>
    </row>
    <row r="10" s="45" customFormat="1" ht="25.5" customHeight="1" spans="1:8">
      <c r="A10" s="57" t="s">
        <v>1226</v>
      </c>
      <c r="B10" s="61"/>
      <c r="C10" s="62"/>
      <c r="D10" s="60"/>
    </row>
    <row r="11" s="45" customFormat="1" ht="25.5" customHeight="1" spans="1:8">
      <c r="A11" s="57" t="s">
        <v>1227</v>
      </c>
      <c r="B11" s="61"/>
      <c r="C11" s="63">
        <v>5847925.72</v>
      </c>
      <c r="D11" s="60">
        <f>C11/10000</f>
        <v>584.792572</v>
      </c>
    </row>
    <row r="12" s="45" customFormat="1" ht="25.5" customHeight="1" spans="1:8">
      <c r="A12" s="57" t="s">
        <v>1228</v>
      </c>
      <c r="B12" s="61"/>
      <c r="C12" s="63"/>
      <c r="D12" s="60"/>
    </row>
    <row r="13" s="45" customFormat="1" ht="25.5" customHeight="1" spans="1:8">
      <c r="A13" s="64"/>
      <c r="B13" s="58"/>
      <c r="C13" s="63"/>
      <c r="D13" s="60"/>
    </row>
    <row r="14" s="45" customFormat="1" ht="25.5" customHeight="1" spans="1:8">
      <c r="A14" s="64"/>
      <c r="B14" s="58"/>
      <c r="C14" s="63"/>
      <c r="D14" s="60"/>
    </row>
    <row r="15" s="45" customFormat="1" ht="25.5" customHeight="1" spans="1:8">
      <c r="A15" s="65"/>
      <c r="B15" s="58"/>
      <c r="C15" s="63">
        <v>2335027732.59</v>
      </c>
      <c r="D15" s="60">
        <f>C15/10000</f>
        <v>233502.773259</v>
      </c>
    </row>
    <row r="16" s="45" customFormat="1" ht="25.5" customHeight="1" spans="1:8">
      <c r="A16" s="65"/>
      <c r="B16" s="58"/>
      <c r="C16" s="63">
        <v>1090614000.61</v>
      </c>
      <c r="D16" s="60">
        <f>C16/10000</f>
        <v>109061.400061</v>
      </c>
    </row>
    <row r="17" s="45" customFormat="1" ht="25.5" customHeight="1" spans="1:4">
      <c r="A17" s="65"/>
      <c r="B17" s="58"/>
      <c r="C17" s="62"/>
      <c r="D17" s="60"/>
    </row>
    <row r="18" s="45" customFormat="1" ht="25.5" customHeight="1" spans="1:4">
      <c r="A18" s="65"/>
      <c r="B18" s="58"/>
      <c r="C18" s="62"/>
      <c r="D18" s="60"/>
    </row>
    <row r="19" s="45" customFormat="1" ht="25.5" customHeight="1" spans="1:4">
      <c r="A19" s="64" t="s">
        <v>1234</v>
      </c>
      <c r="B19" s="61">
        <f>SUM(B5:B12)</f>
        <v>82968</v>
      </c>
      <c r="C19" s="63">
        <v>318585354.22</v>
      </c>
      <c r="D19" s="60">
        <f>C19/10000</f>
        <v>31858.535422</v>
      </c>
    </row>
    <row r="20" s="45" customFormat="1" ht="25.5" customHeight="1" spans="1:4">
      <c r="A20" s="64" t="s">
        <v>1235</v>
      </c>
      <c r="B20" s="66">
        <v>115136</v>
      </c>
      <c r="C20" s="63">
        <v>1258740</v>
      </c>
      <c r="D20" s="60">
        <f>C20/10000</f>
        <v>125.874</v>
      </c>
    </row>
    <row r="21" s="45" customFormat="1" ht="25.5" customHeight="1" spans="1:4">
      <c r="A21" s="57" t="s">
        <v>55</v>
      </c>
      <c r="B21" s="61">
        <f>B19+B20</f>
        <v>198104</v>
      </c>
      <c r="C21" s="63">
        <v>6300000</v>
      </c>
      <c r="D21" s="60">
        <f>C21/10000</f>
        <v>630</v>
      </c>
    </row>
    <row r="22" spans="1:4">
      <c r="A22" s="45"/>
      <c r="B22" s="67"/>
    </row>
    <row r="23" spans="1:4">
      <c r="A23" s="45"/>
      <c r="B23" s="67"/>
    </row>
    <row r="24" spans="1:4">
      <c r="A24" s="45"/>
      <c r="B24" s="67"/>
    </row>
    <row r="25" spans="1:4">
      <c r="A25" s="45"/>
      <c r="B25" s="67"/>
    </row>
    <row r="26" spans="1:4">
      <c r="A26" s="45"/>
      <c r="B26" s="67"/>
    </row>
    <row r="27" spans="1:4">
      <c r="A27" s="45"/>
      <c r="B27" s="67"/>
    </row>
    <row r="28" spans="1:4">
      <c r="A28" s="45"/>
      <c r="B28" s="67"/>
    </row>
    <row r="29" spans="1:4">
      <c r="A29" s="45"/>
      <c r="B29" s="67"/>
    </row>
    <row r="30" spans="1:4">
      <c r="A30" s="45"/>
      <c r="B30" s="67"/>
    </row>
    <row r="31" spans="1:4">
      <c r="A31" s="45"/>
      <c r="B31" s="67"/>
    </row>
    <row r="32" spans="1:4">
      <c r="A32" s="45"/>
      <c r="B32" s="67"/>
    </row>
    <row r="33" spans="1:2">
      <c r="A33" s="45"/>
      <c r="B33" s="67"/>
    </row>
    <row r="34" spans="1:2">
      <c r="A34" s="45"/>
      <c r="B34" s="67"/>
    </row>
    <row r="35" spans="1:2">
      <c r="A35" s="45"/>
      <c r="B35" s="67"/>
    </row>
    <row r="36" spans="1:2">
      <c r="A36" s="45"/>
      <c r="B36" s="67"/>
    </row>
    <row r="37" spans="1:2">
      <c r="A37" s="45"/>
      <c r="B37" s="67"/>
    </row>
    <row r="38" spans="1:2">
      <c r="A38" s="45"/>
      <c r="B38" s="67"/>
    </row>
    <row r="39" spans="1:2">
      <c r="A39" s="45"/>
      <c r="B39" s="67"/>
    </row>
    <row r="40" spans="1:2">
      <c r="A40" s="45"/>
      <c r="B40" s="67"/>
    </row>
    <row r="41" spans="1:2">
      <c r="A41" s="45"/>
      <c r="B41" s="67"/>
    </row>
    <row r="42" spans="1:2">
      <c r="A42" s="45"/>
      <c r="B42" s="67"/>
    </row>
    <row r="43" spans="1:2">
      <c r="A43" s="45"/>
      <c r="B43" s="67"/>
    </row>
    <row r="44" spans="1:2">
      <c r="A44" s="45"/>
      <c r="B44" s="67"/>
    </row>
    <row r="45" spans="1:2">
      <c r="A45" s="45"/>
      <c r="B45" s="67"/>
    </row>
    <row r="46" spans="1:2">
      <c r="A46" s="45"/>
      <c r="B46" s="67"/>
    </row>
    <row r="47" spans="1:2">
      <c r="A47" s="45"/>
      <c r="B47" s="67"/>
    </row>
    <row r="48" spans="1:2">
      <c r="A48" s="45"/>
      <c r="B48" s="67"/>
    </row>
    <row r="49" spans="1:2">
      <c r="A49" s="45"/>
      <c r="B49" s="67"/>
    </row>
    <row r="50" spans="1:2">
      <c r="A50" s="45"/>
      <c r="B50" s="67"/>
    </row>
    <row r="51" spans="1:2">
      <c r="A51" s="45"/>
      <c r="B51" s="67"/>
    </row>
    <row r="52" spans="1:2">
      <c r="A52" s="45"/>
      <c r="B52" s="67"/>
    </row>
    <row r="53" spans="1:2">
      <c r="A53" s="45"/>
      <c r="B53" s="67"/>
    </row>
    <row r="54" spans="1:2">
      <c r="A54" s="45"/>
      <c r="B54" s="67"/>
    </row>
    <row r="55" spans="1:2">
      <c r="A55" s="45"/>
      <c r="B55" s="67"/>
    </row>
    <row r="56" spans="1:2">
      <c r="A56" s="45"/>
      <c r="B56" s="67"/>
    </row>
    <row r="57" spans="1:2">
      <c r="A57" s="45"/>
      <c r="B57" s="67"/>
    </row>
    <row r="58" spans="1:2">
      <c r="A58" s="45"/>
      <c r="B58" s="67"/>
    </row>
    <row r="59" spans="1:2">
      <c r="A59" s="45"/>
      <c r="B59" s="67"/>
    </row>
    <row r="60" spans="1:2">
      <c r="A60" s="45"/>
      <c r="B60" s="67"/>
    </row>
    <row r="61" spans="1:2">
      <c r="A61" s="45"/>
      <c r="B61" s="67"/>
    </row>
    <row r="62" spans="1:2">
      <c r="A62" s="45"/>
      <c r="B62" s="67"/>
    </row>
    <row r="63" spans="1:2">
      <c r="A63" s="45"/>
      <c r="B63" s="67"/>
    </row>
    <row r="64" spans="1:2">
      <c r="A64" s="45"/>
      <c r="B64" s="67"/>
    </row>
    <row r="65" spans="1:2">
      <c r="A65" s="45"/>
      <c r="B65" s="67"/>
    </row>
    <row r="66" spans="1:2">
      <c r="A66" s="45"/>
      <c r="B66" s="67"/>
    </row>
    <row r="67" spans="1:2">
      <c r="A67" s="45"/>
      <c r="B67" s="67"/>
    </row>
    <row r="68" spans="1:2">
      <c r="A68" s="45"/>
      <c r="B68" s="67"/>
    </row>
    <row r="69" spans="1:2">
      <c r="A69" s="45"/>
      <c r="B69" s="67"/>
    </row>
    <row r="70" spans="1:2">
      <c r="A70" s="45"/>
      <c r="B70" s="67"/>
    </row>
    <row r="71" spans="1:2">
      <c r="A71" s="45"/>
      <c r="B71" s="67"/>
    </row>
    <row r="72" spans="1:2">
      <c r="A72" s="45"/>
      <c r="B72" s="67"/>
    </row>
    <row r="73" spans="1:2">
      <c r="A73" s="45"/>
      <c r="B73" s="67"/>
    </row>
    <row r="74" spans="1:2">
      <c r="A74" s="45"/>
      <c r="B74" s="67"/>
    </row>
    <row r="75" spans="1:2">
      <c r="A75" s="45"/>
      <c r="B75" s="67"/>
    </row>
    <row r="76" spans="1:2">
      <c r="A76" s="45"/>
      <c r="B76" s="67"/>
    </row>
    <row r="77" spans="1:2">
      <c r="A77" s="45"/>
      <c r="B77" s="67"/>
    </row>
    <row r="78" spans="1:2">
      <c r="A78" s="45"/>
      <c r="B78" s="67"/>
    </row>
    <row r="79" spans="1:2">
      <c r="A79" s="45"/>
      <c r="B79" s="67"/>
    </row>
    <row r="80" spans="1:2">
      <c r="A80" s="45"/>
      <c r="B80" s="67"/>
    </row>
    <row r="81" spans="1:2">
      <c r="A81" s="45"/>
      <c r="B81" s="67"/>
    </row>
    <row r="82" spans="1:2">
      <c r="A82" s="45"/>
      <c r="B82" s="67"/>
    </row>
    <row r="83" spans="1:2">
      <c r="A83" s="45"/>
      <c r="B83" s="67"/>
    </row>
    <row r="84" spans="1:2">
      <c r="A84" s="45"/>
      <c r="B84" s="67"/>
    </row>
    <row r="85" spans="1:2">
      <c r="A85" s="45"/>
      <c r="B85" s="67"/>
    </row>
    <row r="86" spans="1:2">
      <c r="A86" s="45"/>
      <c r="B86" s="67"/>
    </row>
    <row r="87" spans="1:2">
      <c r="A87" s="45"/>
      <c r="B87" s="67"/>
    </row>
    <row r="88" spans="1:2">
      <c r="A88" s="45"/>
      <c r="B88" s="67"/>
    </row>
    <row r="89" spans="1:2">
      <c r="A89" s="45"/>
      <c r="B89" s="67"/>
    </row>
    <row r="90" spans="1:2">
      <c r="A90" s="45"/>
      <c r="B90" s="67"/>
    </row>
    <row r="91" spans="1:2">
      <c r="A91" s="45"/>
      <c r="B91" s="67"/>
    </row>
    <row r="92" spans="1:2">
      <c r="A92" s="45"/>
      <c r="B92" s="67"/>
    </row>
    <row r="93" spans="1:2">
      <c r="A93" s="45"/>
      <c r="B93" s="67"/>
    </row>
    <row r="94" spans="1:2">
      <c r="A94" s="45"/>
      <c r="B94" s="67"/>
    </row>
    <row r="95" spans="1:2">
      <c r="A95" s="45"/>
      <c r="B95" s="67"/>
    </row>
    <row r="96" spans="1:2">
      <c r="A96" s="45"/>
      <c r="B96" s="67"/>
    </row>
    <row r="97" spans="1:2">
      <c r="A97" s="45"/>
      <c r="B97" s="67"/>
    </row>
    <row r="98" spans="1:2">
      <c r="A98" s="45"/>
      <c r="B98" s="67"/>
    </row>
    <row r="99" spans="1:2">
      <c r="A99" s="45"/>
      <c r="B99" s="67"/>
    </row>
    <row r="100" spans="1:2">
      <c r="A100" s="45"/>
      <c r="B100" s="67"/>
    </row>
    <row r="101" spans="1:2">
      <c r="A101" s="45"/>
      <c r="B101" s="67"/>
    </row>
    <row r="102" spans="1:2">
      <c r="A102" s="45"/>
      <c r="B102" s="67"/>
    </row>
    <row r="103" spans="1:2">
      <c r="A103" s="45"/>
      <c r="B103" s="67"/>
    </row>
    <row r="104" spans="1:2">
      <c r="A104" s="45"/>
      <c r="B104" s="67"/>
    </row>
    <row r="105" spans="1:2">
      <c r="A105" s="45"/>
      <c r="B105" s="67"/>
    </row>
    <row r="106" spans="1:2">
      <c r="A106" s="45"/>
      <c r="B106" s="67"/>
    </row>
    <row r="107" spans="1:2">
      <c r="A107" s="45"/>
      <c r="B107" s="67"/>
    </row>
    <row r="108" spans="1:2">
      <c r="A108" s="45"/>
      <c r="B108" s="67"/>
    </row>
    <row r="109" spans="1:2">
      <c r="A109" s="45"/>
      <c r="B109" s="67"/>
    </row>
    <row r="110" spans="1:2">
      <c r="A110" s="45"/>
      <c r="B110" s="67"/>
    </row>
    <row r="111" spans="1:2">
      <c r="A111" s="45"/>
      <c r="B111" s="67"/>
    </row>
    <row r="112" spans="1:2">
      <c r="A112" s="45"/>
      <c r="B112" s="67"/>
    </row>
    <row r="113" spans="1:2">
      <c r="A113" s="45"/>
      <c r="B113" s="67"/>
    </row>
    <row r="114" spans="1:2">
      <c r="A114" s="45"/>
      <c r="B114" s="67"/>
    </row>
    <row r="115" spans="1:2">
      <c r="A115" s="45"/>
      <c r="B115" s="67"/>
    </row>
    <row r="116" spans="1:2">
      <c r="A116" s="45"/>
      <c r="B116" s="67"/>
    </row>
    <row r="117" spans="1:2">
      <c r="A117" s="45"/>
      <c r="B117" s="67"/>
    </row>
    <row r="118" spans="1:2">
      <c r="A118" s="45"/>
      <c r="B118" s="67"/>
    </row>
    <row r="119" spans="1:2">
      <c r="A119" s="45"/>
      <c r="B119" s="67"/>
    </row>
    <row r="120" spans="1:2">
      <c r="A120" s="45"/>
      <c r="B120" s="67"/>
    </row>
    <row r="121" spans="1:2">
      <c r="A121" s="45"/>
      <c r="B121" s="67"/>
    </row>
    <row r="122" spans="1:2">
      <c r="A122" s="45"/>
      <c r="B122" s="67"/>
    </row>
    <row r="123" spans="1:2">
      <c r="A123" s="45"/>
      <c r="B123" s="67"/>
    </row>
    <row r="124" spans="1:2">
      <c r="A124" s="45"/>
      <c r="B124" s="67"/>
    </row>
    <row r="125" spans="1:2">
      <c r="A125" s="45"/>
      <c r="B125" s="67"/>
    </row>
    <row r="126" spans="1:2">
      <c r="A126" s="45"/>
      <c r="B126" s="67"/>
    </row>
    <row r="127" spans="1:2">
      <c r="A127" s="45"/>
      <c r="B127" s="67"/>
    </row>
    <row r="128" spans="1:2">
      <c r="A128" s="45"/>
      <c r="B128" s="67"/>
    </row>
    <row r="129" spans="1:2">
      <c r="A129" s="45"/>
      <c r="B129" s="67"/>
    </row>
    <row r="130" spans="1:2">
      <c r="A130" s="45"/>
      <c r="B130" s="67"/>
    </row>
    <row r="131" spans="1:2">
      <c r="A131" s="45"/>
      <c r="B131" s="67"/>
    </row>
    <row r="132" spans="1:2">
      <c r="A132" s="45"/>
      <c r="B132" s="67"/>
    </row>
    <row r="133" spans="1:2">
      <c r="A133" s="45"/>
      <c r="B133" s="67"/>
    </row>
    <row r="134" spans="1:2">
      <c r="A134" s="45"/>
      <c r="B134" s="67"/>
    </row>
    <row r="135" spans="1:2">
      <c r="A135" s="45"/>
      <c r="B135" s="67"/>
    </row>
    <row r="136" spans="1:2">
      <c r="A136" s="45"/>
      <c r="B136" s="67"/>
    </row>
    <row r="137" spans="1:2">
      <c r="A137" s="45"/>
      <c r="B137" s="67"/>
    </row>
    <row r="138" spans="1:2">
      <c r="A138" s="45"/>
      <c r="B138" s="67"/>
    </row>
    <row r="139" spans="1:2">
      <c r="A139" s="45"/>
      <c r="B139" s="67"/>
    </row>
    <row r="140" spans="1:2">
      <c r="A140" s="45"/>
      <c r="B140" s="67"/>
    </row>
    <row r="141" spans="1:2">
      <c r="A141" s="45"/>
      <c r="B141" s="67"/>
    </row>
    <row r="142" spans="1:2">
      <c r="A142" s="45"/>
      <c r="B142" s="67"/>
    </row>
    <row r="143" spans="1:2">
      <c r="A143" s="45"/>
      <c r="B143" s="67"/>
    </row>
    <row r="144" spans="1:2">
      <c r="A144" s="45"/>
      <c r="B144" s="67"/>
    </row>
    <row r="145" spans="1:2">
      <c r="A145" s="45"/>
      <c r="B145" s="67"/>
    </row>
    <row r="146" spans="1:2">
      <c r="A146" s="45"/>
      <c r="B146" s="67"/>
    </row>
    <row r="147" spans="1:2">
      <c r="A147" s="45"/>
      <c r="B147" s="67"/>
    </row>
    <row r="148" spans="1:2">
      <c r="A148" s="45"/>
      <c r="B148" s="67"/>
    </row>
    <row r="149" spans="1:2">
      <c r="A149" s="45"/>
      <c r="B149" s="67"/>
    </row>
    <row r="150" spans="1:2">
      <c r="A150" s="45"/>
      <c r="B150" s="67"/>
    </row>
    <row r="151" spans="1:2">
      <c r="A151" s="45"/>
      <c r="B151" s="67"/>
    </row>
    <row r="152" spans="1:2">
      <c r="A152" s="45"/>
      <c r="B152" s="67"/>
    </row>
    <row r="153" spans="1:2">
      <c r="A153" s="45"/>
      <c r="B153" s="67"/>
    </row>
    <row r="154" spans="1:2">
      <c r="A154" s="45"/>
      <c r="B154" s="67"/>
    </row>
    <row r="155" spans="1:2">
      <c r="A155" s="45"/>
      <c r="B155" s="67"/>
    </row>
    <row r="156" spans="1:2">
      <c r="A156" s="45"/>
      <c r="B156" s="67"/>
    </row>
    <row r="157" spans="1:2">
      <c r="A157" s="45"/>
      <c r="B157" s="67"/>
    </row>
    <row r="158" spans="1:2">
      <c r="A158" s="45"/>
      <c r="B158" s="67"/>
    </row>
    <row r="159" spans="1:2">
      <c r="A159" s="45"/>
      <c r="B159" s="67"/>
    </row>
    <row r="160" spans="1:2">
      <c r="A160" s="45"/>
      <c r="B160" s="67"/>
    </row>
    <row r="161" spans="1:2">
      <c r="A161" s="45"/>
      <c r="B161" s="67"/>
    </row>
    <row r="162" spans="1:2">
      <c r="A162" s="45"/>
      <c r="B162" s="67"/>
    </row>
    <row r="163" spans="1:2">
      <c r="A163" s="45"/>
      <c r="B163" s="67"/>
    </row>
    <row r="164" spans="1:2">
      <c r="A164" s="45"/>
      <c r="B164" s="67"/>
    </row>
    <row r="165" spans="1:2">
      <c r="A165" s="45"/>
      <c r="B165" s="67"/>
    </row>
    <row r="166" spans="1:2">
      <c r="A166" s="45"/>
      <c r="B166" s="67"/>
    </row>
    <row r="167" spans="1:2">
      <c r="A167" s="45"/>
      <c r="B167" s="67"/>
    </row>
    <row r="168" spans="1:2">
      <c r="A168" s="45"/>
      <c r="B168" s="67"/>
    </row>
    <row r="169" spans="1:2">
      <c r="A169" s="45"/>
      <c r="B169" s="67"/>
    </row>
    <row r="170" spans="1:2">
      <c r="A170" s="45"/>
      <c r="B170" s="67"/>
    </row>
    <row r="171" spans="1:2">
      <c r="A171" s="45"/>
      <c r="B171" s="67"/>
    </row>
    <row r="172" spans="1:2">
      <c r="A172" s="45"/>
      <c r="B172" s="67"/>
    </row>
    <row r="173" spans="1:2">
      <c r="A173" s="45"/>
      <c r="B173" s="67"/>
    </row>
    <row r="174" spans="1:2">
      <c r="A174" s="45"/>
      <c r="B174" s="67"/>
    </row>
    <row r="175" spans="1:2">
      <c r="A175" s="45"/>
      <c r="B175" s="67"/>
    </row>
    <row r="176" spans="1:2">
      <c r="A176" s="45"/>
      <c r="B176" s="67"/>
    </row>
    <row r="177" spans="1:2">
      <c r="A177" s="45"/>
      <c r="B177" s="67"/>
    </row>
    <row r="178" spans="1:2">
      <c r="A178" s="45"/>
      <c r="B178" s="67"/>
    </row>
    <row r="179" spans="1:2">
      <c r="A179" s="45"/>
      <c r="B179" s="67"/>
    </row>
    <row r="180" spans="1:2">
      <c r="A180" s="45"/>
      <c r="B180" s="67"/>
    </row>
    <row r="181" spans="1:2">
      <c r="A181" s="45"/>
      <c r="B181" s="67"/>
    </row>
    <row r="182" spans="1:2">
      <c r="A182" s="45"/>
      <c r="B182" s="67"/>
    </row>
    <row r="183" spans="1:2">
      <c r="A183" s="45"/>
      <c r="B183" s="67"/>
    </row>
    <row r="184" spans="1:2">
      <c r="A184" s="45"/>
      <c r="B184" s="67"/>
    </row>
    <row r="185" spans="1:2">
      <c r="A185" s="45"/>
      <c r="B185" s="67"/>
    </row>
    <row r="186" spans="1:2">
      <c r="A186" s="45"/>
      <c r="B186" s="67"/>
    </row>
    <row r="187" spans="1:2">
      <c r="A187" s="45"/>
      <c r="B187" s="67"/>
    </row>
    <row r="188" spans="1:2">
      <c r="A188" s="45"/>
      <c r="B188" s="67"/>
    </row>
    <row r="189" spans="1:2">
      <c r="A189" s="45"/>
      <c r="B189" s="67"/>
    </row>
    <row r="190" spans="1:2">
      <c r="A190" s="45"/>
      <c r="B190" s="67"/>
    </row>
    <row r="191" spans="1:2">
      <c r="A191" s="45"/>
      <c r="B191" s="67"/>
    </row>
    <row r="192" spans="1:2">
      <c r="A192" s="45"/>
      <c r="B192" s="67"/>
    </row>
    <row r="193" spans="1:2">
      <c r="A193" s="45"/>
      <c r="B193" s="67"/>
    </row>
    <row r="194" spans="1:2">
      <c r="A194" s="45"/>
      <c r="B194" s="67"/>
    </row>
    <row r="195" spans="1:2">
      <c r="A195" s="45"/>
      <c r="B195" s="67"/>
    </row>
    <row r="196" spans="1:2">
      <c r="A196" s="45"/>
      <c r="B196" s="67"/>
    </row>
    <row r="197" spans="1:2">
      <c r="A197" s="45"/>
      <c r="B197" s="67"/>
    </row>
    <row r="198" spans="1:2">
      <c r="A198" s="45"/>
      <c r="B198" s="67"/>
    </row>
    <row r="199" spans="1:2">
      <c r="A199" s="45"/>
      <c r="B199" s="67"/>
    </row>
    <row r="200" spans="1:2">
      <c r="A200" s="45"/>
      <c r="B200" s="67"/>
    </row>
    <row r="201" spans="1:2">
      <c r="A201" s="45"/>
      <c r="B201" s="67"/>
    </row>
    <row r="202" spans="1:2">
      <c r="A202" s="45"/>
      <c r="B202" s="67"/>
    </row>
    <row r="203" spans="1:2">
      <c r="A203" s="45"/>
      <c r="B203" s="67"/>
    </row>
    <row r="204" spans="1:2">
      <c r="A204" s="45"/>
      <c r="B204" s="67"/>
    </row>
    <row r="205" spans="1:2">
      <c r="A205" s="45"/>
      <c r="B205" s="67"/>
    </row>
    <row r="206" spans="1:2">
      <c r="A206" s="45"/>
      <c r="B206" s="67"/>
    </row>
    <row r="207" spans="1:2">
      <c r="A207" s="45"/>
      <c r="B207" s="67"/>
    </row>
    <row r="208" spans="1:2">
      <c r="A208" s="45"/>
      <c r="B208" s="67"/>
    </row>
    <row r="209" spans="1:2">
      <c r="A209" s="45"/>
      <c r="B209" s="67"/>
    </row>
    <row r="210" spans="1:2">
      <c r="A210" s="45"/>
      <c r="B210" s="67"/>
    </row>
    <row r="211" spans="1:2">
      <c r="A211" s="45"/>
      <c r="B211" s="67"/>
    </row>
    <row r="212" spans="1:2">
      <c r="A212" s="45"/>
      <c r="B212" s="67"/>
    </row>
    <row r="213" spans="1:2">
      <c r="A213" s="45"/>
      <c r="B213" s="67"/>
    </row>
    <row r="214" spans="1:2">
      <c r="A214" s="45"/>
      <c r="B214" s="67"/>
    </row>
    <row r="215" spans="1:2">
      <c r="A215" s="45"/>
      <c r="B215" s="67"/>
    </row>
    <row r="216" spans="1:2">
      <c r="A216" s="45"/>
      <c r="B216" s="67"/>
    </row>
    <row r="217" spans="1:2">
      <c r="A217" s="45"/>
      <c r="B217" s="67"/>
    </row>
    <row r="218" spans="1:2">
      <c r="A218" s="45"/>
      <c r="B218" s="67"/>
    </row>
    <row r="219" spans="1:2">
      <c r="A219" s="45"/>
      <c r="B219" s="67"/>
    </row>
    <row r="220" spans="1:2">
      <c r="A220" s="45"/>
      <c r="B220" s="67"/>
    </row>
    <row r="221" spans="1:2">
      <c r="A221" s="45"/>
      <c r="B221" s="67"/>
    </row>
    <row r="222" spans="1:2">
      <c r="A222" s="45"/>
      <c r="B222" s="67"/>
    </row>
    <row r="223" spans="1:2">
      <c r="A223" s="45"/>
      <c r="B223" s="67"/>
    </row>
    <row r="224" spans="1:2">
      <c r="A224" s="45"/>
      <c r="B224" s="67"/>
    </row>
    <row r="225" spans="1:2">
      <c r="A225" s="45"/>
      <c r="B225" s="67"/>
    </row>
    <row r="226" spans="1:2">
      <c r="A226" s="45"/>
      <c r="B226" s="67"/>
    </row>
    <row r="227" spans="1:2">
      <c r="A227" s="45"/>
      <c r="B227" s="67"/>
    </row>
    <row r="228" spans="1:2">
      <c r="A228" s="45"/>
      <c r="B228" s="67"/>
    </row>
    <row r="229" spans="1:2">
      <c r="A229" s="45"/>
      <c r="B229" s="67"/>
    </row>
    <row r="230" spans="1:2">
      <c r="A230" s="45"/>
      <c r="B230" s="67"/>
    </row>
    <row r="231" spans="1:2">
      <c r="A231" s="45"/>
      <c r="B231" s="67"/>
    </row>
    <row r="232" spans="1:2">
      <c r="A232" s="45"/>
      <c r="B232" s="67"/>
    </row>
    <row r="233" spans="1:2">
      <c r="A233" s="45"/>
      <c r="B233" s="67"/>
    </row>
    <row r="234" spans="1:2">
      <c r="A234" s="45"/>
      <c r="B234" s="67"/>
    </row>
    <row r="235" spans="1:2">
      <c r="A235" s="45"/>
      <c r="B235" s="67"/>
    </row>
    <row r="236" spans="1:2">
      <c r="A236" s="45"/>
      <c r="B236" s="67"/>
    </row>
    <row r="237" spans="1:2">
      <c r="A237" s="45"/>
      <c r="B237" s="67"/>
    </row>
    <row r="238" spans="1:2">
      <c r="A238" s="45"/>
      <c r="B238" s="67"/>
    </row>
    <row r="239" spans="1:2">
      <c r="A239" s="45"/>
      <c r="B239" s="67"/>
    </row>
    <row r="240" spans="1:2">
      <c r="A240" s="45"/>
      <c r="B240" s="67"/>
    </row>
    <row r="241" spans="1:2">
      <c r="A241" s="45"/>
      <c r="B241" s="67"/>
    </row>
    <row r="242" spans="1:2">
      <c r="A242" s="45"/>
      <c r="B242" s="67"/>
    </row>
    <row r="243" spans="1:2">
      <c r="A243" s="45"/>
      <c r="B243" s="67"/>
    </row>
    <row r="244" spans="1:2">
      <c r="A244" s="45"/>
      <c r="B244" s="67"/>
    </row>
    <row r="245" spans="1:2">
      <c r="A245" s="45"/>
      <c r="B245" s="67"/>
    </row>
    <row r="246" spans="1:2">
      <c r="A246" s="45"/>
      <c r="B246" s="67"/>
    </row>
    <row r="247" spans="1:2">
      <c r="A247" s="45"/>
      <c r="B247" s="67"/>
    </row>
    <row r="248" spans="1:2">
      <c r="A248" s="45"/>
      <c r="B248" s="67"/>
    </row>
    <row r="249" spans="1:2">
      <c r="A249" s="45"/>
      <c r="B249" s="67"/>
    </row>
    <row r="250" spans="1:2">
      <c r="A250" s="45"/>
      <c r="B250" s="67"/>
    </row>
    <row r="251" spans="1:2">
      <c r="A251" s="45"/>
      <c r="B251" s="67"/>
    </row>
    <row r="252" spans="1:2">
      <c r="A252" s="45"/>
      <c r="B252" s="67"/>
    </row>
    <row r="253" spans="1:2">
      <c r="A253" s="45"/>
      <c r="B253" s="67"/>
    </row>
    <row r="254" spans="1:2">
      <c r="A254" s="45"/>
      <c r="B254" s="67"/>
    </row>
    <row r="255" spans="1:2">
      <c r="A255" s="45"/>
      <c r="B255" s="67"/>
    </row>
    <row r="256" spans="1:2">
      <c r="A256" s="45"/>
      <c r="B256" s="67"/>
    </row>
    <row r="257" spans="1:2">
      <c r="A257" s="45"/>
      <c r="B257" s="67"/>
    </row>
    <row r="258" spans="1:2">
      <c r="A258" s="45"/>
      <c r="B258" s="67"/>
    </row>
    <row r="259" spans="1:2">
      <c r="A259" s="45"/>
      <c r="B259" s="67"/>
    </row>
    <row r="260" spans="1:2">
      <c r="A260" s="45"/>
      <c r="B260" s="67"/>
    </row>
    <row r="261" spans="1:2">
      <c r="A261" s="45"/>
      <c r="B261" s="67"/>
    </row>
    <row r="262" spans="1:2">
      <c r="A262" s="45"/>
      <c r="B262" s="67"/>
    </row>
    <row r="263" spans="1:2">
      <c r="A263" s="45"/>
      <c r="B263" s="67"/>
    </row>
    <row r="264" spans="1:2">
      <c r="A264" s="45"/>
      <c r="B264" s="67"/>
    </row>
    <row r="265" spans="1:2">
      <c r="A265" s="45"/>
      <c r="B265" s="67"/>
    </row>
    <row r="266" spans="1:2">
      <c r="A266" s="45"/>
      <c r="B266" s="67"/>
    </row>
    <row r="267" spans="1:2">
      <c r="A267" s="45"/>
      <c r="B267" s="67"/>
    </row>
    <row r="268" spans="1:2">
      <c r="A268" s="45"/>
      <c r="B268" s="67"/>
    </row>
    <row r="269" spans="1:2">
      <c r="A269" s="45"/>
      <c r="B269" s="67"/>
    </row>
    <row r="270" spans="1:2">
      <c r="A270" s="45"/>
      <c r="B270" s="67"/>
    </row>
    <row r="271" spans="1:2">
      <c r="A271" s="45"/>
      <c r="B271" s="67"/>
    </row>
    <row r="272" spans="1:2">
      <c r="A272" s="45"/>
      <c r="B272" s="67"/>
    </row>
    <row r="273" spans="1:2">
      <c r="A273" s="45"/>
      <c r="B273" s="67"/>
    </row>
    <row r="274" spans="1:2">
      <c r="A274" s="45"/>
      <c r="B274" s="67"/>
    </row>
    <row r="275" spans="1:2">
      <c r="A275" s="45"/>
      <c r="B275" s="67"/>
    </row>
    <row r="276" spans="1:2">
      <c r="A276" s="45"/>
      <c r="B276" s="67"/>
    </row>
    <row r="277" spans="1:2">
      <c r="A277" s="45"/>
      <c r="B277" s="67"/>
    </row>
    <row r="278" spans="1:2">
      <c r="A278" s="45"/>
      <c r="B278" s="67"/>
    </row>
    <row r="279" spans="1:2">
      <c r="A279" s="45"/>
      <c r="B279" s="67"/>
    </row>
    <row r="280" spans="1:2">
      <c r="A280" s="45"/>
      <c r="B280" s="67"/>
    </row>
    <row r="281" spans="1:2">
      <c r="A281" s="45"/>
      <c r="B281" s="67"/>
    </row>
    <row r="282" spans="1:2">
      <c r="A282" s="45"/>
      <c r="B282" s="67"/>
    </row>
    <row r="283" spans="1:2">
      <c r="A283" s="45"/>
      <c r="B283" s="67"/>
    </row>
    <row r="284" spans="1:2">
      <c r="A284" s="45"/>
      <c r="B284" s="67"/>
    </row>
    <row r="285" spans="1:2">
      <c r="A285" s="45"/>
      <c r="B285" s="67"/>
    </row>
    <row r="286" spans="1:2">
      <c r="A286" s="45"/>
      <c r="B286" s="67"/>
    </row>
    <row r="287" spans="1:2">
      <c r="A287" s="45"/>
      <c r="B287" s="67"/>
    </row>
    <row r="288" spans="1:2">
      <c r="A288" s="45"/>
      <c r="B288" s="67"/>
    </row>
    <row r="289" spans="1:2">
      <c r="A289" s="45"/>
      <c r="B289" s="67"/>
    </row>
    <row r="290" spans="1:2">
      <c r="A290" s="45"/>
      <c r="B290" s="67"/>
    </row>
    <row r="291" spans="1:2">
      <c r="A291" s="45"/>
      <c r="B291" s="67"/>
    </row>
    <row r="292" spans="1:2">
      <c r="A292" s="45"/>
      <c r="B292" s="67"/>
    </row>
    <row r="293" spans="1:2">
      <c r="A293" s="45"/>
      <c r="B293" s="67"/>
    </row>
    <row r="294" spans="1:2">
      <c r="A294" s="45"/>
      <c r="B294" s="67"/>
    </row>
    <row r="295" spans="1:2">
      <c r="A295" s="45"/>
      <c r="B295" s="67"/>
    </row>
    <row r="296" spans="1:2">
      <c r="A296" s="45"/>
      <c r="B296" s="67"/>
    </row>
    <row r="297" spans="1:2">
      <c r="A297" s="45"/>
      <c r="B297" s="67"/>
    </row>
    <row r="298" spans="1:2">
      <c r="A298" s="45"/>
      <c r="B298" s="67"/>
    </row>
    <row r="299" spans="1:2">
      <c r="A299" s="45"/>
      <c r="B299" s="67"/>
    </row>
    <row r="300" spans="1:2">
      <c r="A300" s="45"/>
      <c r="B300" s="67"/>
    </row>
    <row r="301" spans="1:2">
      <c r="A301" s="45"/>
      <c r="B301" s="67"/>
    </row>
    <row r="302" spans="1:2">
      <c r="A302" s="45"/>
      <c r="B302" s="67"/>
    </row>
    <row r="303" spans="1:2">
      <c r="A303" s="45"/>
      <c r="B303" s="67"/>
    </row>
    <row r="304" spans="1:2">
      <c r="A304" s="45"/>
      <c r="B304" s="67"/>
    </row>
    <row r="305" spans="1:2">
      <c r="A305" s="45"/>
      <c r="B305" s="67"/>
    </row>
    <row r="306" spans="1:2">
      <c r="A306" s="45"/>
      <c r="B306" s="67"/>
    </row>
    <row r="307" spans="1:2">
      <c r="A307" s="45"/>
      <c r="B307" s="67"/>
    </row>
    <row r="308" spans="1:2">
      <c r="A308" s="45"/>
      <c r="B308" s="67"/>
    </row>
    <row r="309" spans="1:2">
      <c r="A309" s="45"/>
      <c r="B309" s="67"/>
    </row>
    <row r="310" spans="1:2">
      <c r="A310" s="45"/>
      <c r="B310" s="67"/>
    </row>
    <row r="311" spans="1:2">
      <c r="A311" s="45"/>
      <c r="B311" s="67"/>
    </row>
    <row r="312" spans="1:2">
      <c r="A312" s="45"/>
      <c r="B312" s="67"/>
    </row>
    <row r="313" spans="1:2">
      <c r="A313" s="45"/>
      <c r="B313" s="67"/>
    </row>
    <row r="314" spans="1:2">
      <c r="A314" s="45"/>
      <c r="B314" s="67"/>
    </row>
    <row r="315" spans="1:2">
      <c r="A315" s="45"/>
      <c r="B315" s="67"/>
    </row>
    <row r="316" spans="1:2">
      <c r="A316" s="45"/>
      <c r="B316" s="67"/>
    </row>
    <row r="317" spans="1:2">
      <c r="A317" s="45"/>
      <c r="B317" s="67"/>
    </row>
    <row r="318" spans="1:2">
      <c r="A318" s="45"/>
      <c r="B318" s="67"/>
    </row>
    <row r="319" spans="1:2">
      <c r="A319" s="45"/>
      <c r="B319" s="67"/>
    </row>
    <row r="320" spans="1:2">
      <c r="A320" s="45"/>
      <c r="B320" s="67"/>
    </row>
    <row r="321" spans="1:2">
      <c r="A321" s="45"/>
      <c r="B321" s="67"/>
    </row>
    <row r="322" spans="1:2">
      <c r="A322" s="45"/>
      <c r="B322" s="67"/>
    </row>
    <row r="323" spans="1:2">
      <c r="A323" s="45"/>
      <c r="B323" s="67"/>
    </row>
    <row r="324" spans="1:2">
      <c r="A324" s="45"/>
      <c r="B324" s="67"/>
    </row>
    <row r="325" spans="1:2">
      <c r="A325" s="45"/>
      <c r="B325" s="67"/>
    </row>
    <row r="326" spans="1:2">
      <c r="A326" s="45"/>
      <c r="B326" s="67"/>
    </row>
    <row r="327" spans="1:2">
      <c r="A327" s="45"/>
      <c r="B327" s="67"/>
    </row>
    <row r="328" spans="1:2">
      <c r="A328" s="45"/>
      <c r="B328" s="67"/>
    </row>
    <row r="329" spans="1:2">
      <c r="A329" s="45"/>
      <c r="B329" s="67"/>
    </row>
    <row r="330" spans="1:2">
      <c r="A330" s="45"/>
      <c r="B330" s="67"/>
    </row>
    <row r="331" spans="1:2">
      <c r="A331" s="45"/>
      <c r="B331" s="67"/>
    </row>
    <row r="332" spans="1:2">
      <c r="A332" s="45"/>
      <c r="B332" s="67"/>
    </row>
    <row r="333" spans="1:2">
      <c r="A333" s="45"/>
      <c r="B333" s="67"/>
    </row>
    <row r="334" spans="1:2">
      <c r="A334" s="45"/>
      <c r="B334" s="67"/>
    </row>
    <row r="335" spans="1:2">
      <c r="A335" s="45"/>
      <c r="B335" s="67"/>
    </row>
    <row r="336" spans="1:2">
      <c r="A336" s="45"/>
      <c r="B336" s="67"/>
    </row>
    <row r="337" spans="1:2">
      <c r="A337" s="45"/>
      <c r="B337" s="67"/>
    </row>
    <row r="338" spans="1:2">
      <c r="A338" s="45"/>
      <c r="B338" s="67"/>
    </row>
    <row r="339" spans="1:2">
      <c r="A339" s="45"/>
      <c r="B339" s="67"/>
    </row>
    <row r="340" spans="1:2">
      <c r="A340" s="45"/>
      <c r="B340" s="67"/>
    </row>
    <row r="341" spans="1:2">
      <c r="A341" s="45"/>
      <c r="B341" s="67"/>
    </row>
    <row r="342" spans="1:2">
      <c r="A342" s="45"/>
      <c r="B342" s="67"/>
    </row>
    <row r="343" spans="1:2">
      <c r="A343" s="45"/>
      <c r="B343" s="67"/>
    </row>
    <row r="344" spans="1:2">
      <c r="A344" s="45"/>
      <c r="B344" s="67"/>
    </row>
    <row r="345" spans="1:2">
      <c r="A345" s="45"/>
      <c r="B345" s="67"/>
    </row>
    <row r="346" spans="1:2">
      <c r="A346" s="45"/>
      <c r="B346" s="67"/>
    </row>
    <row r="347" spans="1:2">
      <c r="A347" s="45"/>
      <c r="B347" s="67"/>
    </row>
    <row r="348" spans="1:2">
      <c r="A348" s="45"/>
      <c r="B348" s="67"/>
    </row>
    <row r="349" spans="1:2">
      <c r="A349" s="45"/>
      <c r="B349" s="67"/>
    </row>
    <row r="350" spans="1:2">
      <c r="A350" s="45"/>
      <c r="B350" s="67"/>
    </row>
    <row r="351" spans="1:2">
      <c r="A351" s="45"/>
      <c r="B351" s="67"/>
    </row>
    <row r="352" spans="1:2">
      <c r="A352" s="45"/>
      <c r="B352" s="67"/>
    </row>
    <row r="353" spans="1:2">
      <c r="A353" s="45"/>
      <c r="B353" s="67"/>
    </row>
    <row r="354" spans="1:2">
      <c r="A354" s="45"/>
      <c r="B354" s="67"/>
    </row>
    <row r="355" spans="1:2">
      <c r="A355" s="45"/>
      <c r="B355" s="67"/>
    </row>
    <row r="356" spans="1:2">
      <c r="A356" s="45"/>
      <c r="B356" s="67"/>
    </row>
    <row r="357" spans="1:2">
      <c r="A357" s="45"/>
      <c r="B357" s="67"/>
    </row>
    <row r="358" spans="1:2">
      <c r="A358" s="45"/>
      <c r="B358" s="67"/>
    </row>
    <row r="359" spans="1:2">
      <c r="A359" s="45"/>
      <c r="B359" s="67"/>
    </row>
    <row r="360" spans="1:2">
      <c r="A360" s="45"/>
      <c r="B360" s="67"/>
    </row>
    <row r="361" spans="1:2">
      <c r="A361" s="45"/>
      <c r="B361" s="67"/>
    </row>
    <row r="362" spans="1:2">
      <c r="A362" s="45"/>
      <c r="B362" s="67"/>
    </row>
    <row r="363" spans="1:2">
      <c r="A363" s="45"/>
      <c r="B363" s="67"/>
    </row>
    <row r="364" spans="1:2">
      <c r="A364" s="45"/>
      <c r="B364" s="67"/>
    </row>
    <row r="365" spans="1:2">
      <c r="A365" s="45"/>
      <c r="B365" s="67"/>
    </row>
    <row r="366" spans="1:2">
      <c r="A366" s="45"/>
      <c r="B366" s="67"/>
    </row>
    <row r="367" spans="1:2">
      <c r="A367" s="45"/>
      <c r="B367" s="67"/>
    </row>
    <row r="368" spans="1:2">
      <c r="A368" s="45"/>
      <c r="B368" s="67"/>
    </row>
    <row r="369" spans="1:2">
      <c r="A369" s="45"/>
      <c r="B369" s="67"/>
    </row>
    <row r="370" spans="1:2">
      <c r="A370" s="45"/>
      <c r="B370" s="67"/>
    </row>
    <row r="371" spans="1:2">
      <c r="A371" s="45"/>
      <c r="B371" s="67"/>
    </row>
    <row r="372" spans="1:2">
      <c r="A372" s="45"/>
      <c r="B372" s="67"/>
    </row>
    <row r="373" spans="1:2">
      <c r="A373" s="45"/>
      <c r="B373" s="67"/>
    </row>
    <row r="374" spans="1:2">
      <c r="A374" s="45"/>
      <c r="B374" s="67"/>
    </row>
    <row r="375" spans="1:2">
      <c r="A375" s="45"/>
      <c r="B375" s="67"/>
    </row>
    <row r="376" spans="1:2">
      <c r="A376" s="45"/>
      <c r="B376" s="67"/>
    </row>
    <row r="377" spans="1:2">
      <c r="A377" s="45"/>
      <c r="B377" s="67"/>
    </row>
    <row r="378" spans="1:2">
      <c r="A378" s="45"/>
      <c r="B378" s="67"/>
    </row>
    <row r="379" spans="1:2">
      <c r="A379" s="45"/>
      <c r="B379" s="67"/>
    </row>
    <row r="380" spans="1:2">
      <c r="A380" s="45"/>
      <c r="B380" s="67"/>
    </row>
    <row r="381" spans="1:2">
      <c r="A381" s="45"/>
      <c r="B381" s="67"/>
    </row>
    <row r="382" spans="1:2">
      <c r="A382" s="45"/>
      <c r="B382" s="67"/>
    </row>
    <row r="383" spans="1:2">
      <c r="A383" s="45"/>
      <c r="B383" s="67"/>
    </row>
    <row r="384" spans="1:2">
      <c r="A384" s="45"/>
      <c r="B384" s="67"/>
    </row>
    <row r="385" spans="1:2">
      <c r="A385" s="45"/>
      <c r="B385" s="67"/>
    </row>
    <row r="386" spans="1:2">
      <c r="A386" s="45"/>
      <c r="B386" s="67"/>
    </row>
    <row r="387" spans="1:2">
      <c r="A387" s="45"/>
      <c r="B387" s="67"/>
    </row>
    <row r="388" spans="1:2">
      <c r="A388" s="45"/>
      <c r="B388" s="67"/>
    </row>
    <row r="389" spans="1:2">
      <c r="A389" s="45"/>
      <c r="B389" s="67"/>
    </row>
    <row r="390" spans="1:2">
      <c r="A390" s="45"/>
      <c r="B390" s="67"/>
    </row>
    <row r="391" spans="1:2">
      <c r="A391" s="45"/>
      <c r="B391" s="67"/>
    </row>
    <row r="392" spans="1:2">
      <c r="A392" s="45"/>
      <c r="B392" s="67"/>
    </row>
    <row r="393" spans="1:2">
      <c r="A393" s="45"/>
      <c r="B393" s="67"/>
    </row>
    <row r="394" spans="1:2">
      <c r="A394" s="45"/>
      <c r="B394" s="67"/>
    </row>
    <row r="395" spans="1:2">
      <c r="A395" s="45"/>
      <c r="B395" s="67"/>
    </row>
    <row r="396" spans="1:2">
      <c r="A396" s="45"/>
      <c r="B396" s="67"/>
    </row>
    <row r="397" spans="1:2">
      <c r="A397" s="45"/>
      <c r="B397" s="67"/>
    </row>
    <row r="398" spans="1:2">
      <c r="A398" s="45"/>
      <c r="B398" s="67"/>
    </row>
    <row r="399" spans="1:2">
      <c r="A399" s="45"/>
      <c r="B399" s="67"/>
    </row>
    <row r="400" spans="1:2">
      <c r="A400" s="45"/>
      <c r="B400" s="67"/>
    </row>
    <row r="401" spans="1:2">
      <c r="A401" s="45"/>
      <c r="B401" s="67"/>
    </row>
    <row r="402" spans="1:2">
      <c r="A402" s="45"/>
      <c r="B402" s="67"/>
    </row>
    <row r="403" spans="1:2">
      <c r="A403" s="45"/>
      <c r="B403" s="67"/>
    </row>
    <row r="404" spans="1:2">
      <c r="A404" s="45"/>
      <c r="B404" s="67"/>
    </row>
    <row r="405" spans="1:2">
      <c r="A405" s="45"/>
      <c r="B405" s="67"/>
    </row>
    <row r="406" spans="1:2">
      <c r="A406" s="45"/>
      <c r="B406" s="67"/>
    </row>
    <row r="407" spans="1:2">
      <c r="A407" s="45"/>
      <c r="B407" s="67"/>
    </row>
    <row r="408" spans="1:2">
      <c r="A408" s="45"/>
      <c r="B408" s="67"/>
    </row>
    <row r="409" spans="1:2">
      <c r="A409" s="45"/>
      <c r="B409" s="67"/>
    </row>
    <row r="410" spans="1:2">
      <c r="A410" s="45"/>
      <c r="B410" s="67"/>
    </row>
    <row r="411" spans="1:2">
      <c r="A411" s="45"/>
      <c r="B411" s="67"/>
    </row>
    <row r="412" spans="1:2">
      <c r="A412" s="45"/>
      <c r="B412" s="67"/>
    </row>
    <row r="413" spans="1:2">
      <c r="A413" s="45"/>
      <c r="B413" s="67"/>
    </row>
    <row r="414" spans="1:2">
      <c r="A414" s="45"/>
      <c r="B414" s="67"/>
    </row>
    <row r="415" spans="1:2">
      <c r="A415" s="45"/>
      <c r="B415" s="67"/>
    </row>
    <row r="416" spans="1:2">
      <c r="A416" s="45"/>
      <c r="B416" s="67"/>
    </row>
    <row r="417" spans="1:2">
      <c r="A417" s="45"/>
      <c r="B417" s="67"/>
    </row>
    <row r="418" spans="1:2">
      <c r="A418" s="45"/>
      <c r="B418" s="67"/>
    </row>
    <row r="419" spans="1:2">
      <c r="A419" s="45"/>
      <c r="B419" s="67"/>
    </row>
    <row r="420" spans="1:2">
      <c r="A420" s="45"/>
      <c r="B420" s="67"/>
    </row>
    <row r="421" spans="1:2">
      <c r="A421" s="45"/>
      <c r="B421" s="67"/>
    </row>
    <row r="422" spans="1:2">
      <c r="A422" s="45"/>
      <c r="B422" s="67"/>
    </row>
    <row r="423" spans="1:2">
      <c r="A423" s="45"/>
      <c r="B423" s="67"/>
    </row>
    <row r="424" spans="1:2">
      <c r="A424" s="45"/>
      <c r="B424" s="67"/>
    </row>
    <row r="425" spans="1:2">
      <c r="A425" s="45"/>
      <c r="B425" s="67"/>
    </row>
    <row r="426" spans="1:2">
      <c r="A426" s="45"/>
      <c r="B426" s="67"/>
    </row>
    <row r="427" spans="1:2">
      <c r="A427" s="45"/>
      <c r="B427" s="67"/>
    </row>
    <row r="428" spans="1:2">
      <c r="A428" s="45"/>
      <c r="B428" s="67"/>
    </row>
    <row r="429" spans="1:2">
      <c r="A429" s="45"/>
      <c r="B429" s="67"/>
    </row>
    <row r="430" spans="1:2">
      <c r="A430" s="45"/>
      <c r="B430" s="67"/>
    </row>
    <row r="431" spans="1:2">
      <c r="A431" s="45"/>
      <c r="B431" s="67"/>
    </row>
    <row r="432" spans="1:2">
      <c r="A432" s="45"/>
      <c r="B432" s="67"/>
    </row>
    <row r="433" spans="1:2">
      <c r="A433" s="45"/>
      <c r="B433" s="67"/>
    </row>
    <row r="434" spans="1:2">
      <c r="A434" s="45"/>
      <c r="B434" s="67"/>
    </row>
    <row r="435" spans="1:2">
      <c r="A435" s="45"/>
      <c r="B435" s="67"/>
    </row>
    <row r="436" spans="1:2">
      <c r="A436" s="45"/>
      <c r="B436" s="67"/>
    </row>
    <row r="437" spans="1:2">
      <c r="A437" s="45"/>
      <c r="B437" s="67"/>
    </row>
    <row r="438" spans="1:2">
      <c r="A438" s="45"/>
      <c r="B438" s="67"/>
    </row>
    <row r="439" spans="1:2">
      <c r="A439" s="45"/>
      <c r="B439" s="67"/>
    </row>
    <row r="440" spans="1:2">
      <c r="A440" s="45"/>
      <c r="B440" s="67"/>
    </row>
    <row r="441" spans="1:2">
      <c r="A441" s="45"/>
      <c r="B441" s="67"/>
    </row>
    <row r="442" spans="1:2">
      <c r="A442" s="45"/>
      <c r="B442" s="67"/>
    </row>
    <row r="443" spans="1:2">
      <c r="A443" s="45"/>
      <c r="B443" s="67"/>
    </row>
    <row r="444" spans="1:2">
      <c r="A444" s="45"/>
      <c r="B444" s="67"/>
    </row>
    <row r="445" spans="1:2">
      <c r="A445" s="45"/>
      <c r="B445" s="67"/>
    </row>
    <row r="446" spans="1:2">
      <c r="A446" s="45"/>
      <c r="B446" s="67"/>
    </row>
    <row r="447" spans="1:2">
      <c r="A447" s="45"/>
      <c r="B447" s="67"/>
    </row>
    <row r="448" spans="1:2">
      <c r="A448" s="45"/>
      <c r="B448" s="67"/>
    </row>
    <row r="449" spans="1:2">
      <c r="A449" s="45"/>
      <c r="B449" s="67"/>
    </row>
    <row r="450" spans="1:2">
      <c r="A450" s="45"/>
      <c r="B450" s="67"/>
    </row>
    <row r="451" spans="1:2">
      <c r="A451" s="45"/>
      <c r="B451" s="67"/>
    </row>
    <row r="452" spans="1:2">
      <c r="A452" s="45"/>
      <c r="B452" s="67"/>
    </row>
    <row r="453" spans="1:2">
      <c r="A453" s="45"/>
      <c r="B453" s="67"/>
    </row>
    <row r="454" spans="1:2">
      <c r="A454" s="45"/>
      <c r="B454" s="67"/>
    </row>
    <row r="455" spans="1:2">
      <c r="A455" s="45"/>
      <c r="B455" s="67"/>
    </row>
    <row r="456" spans="1:2">
      <c r="A456" s="45"/>
      <c r="B456" s="67"/>
    </row>
    <row r="457" spans="1:2">
      <c r="A457" s="45"/>
      <c r="B457" s="67"/>
    </row>
    <row r="458" spans="1:2">
      <c r="A458" s="45"/>
      <c r="B458" s="67"/>
    </row>
    <row r="459" spans="1:2">
      <c r="A459" s="45"/>
      <c r="B459" s="67"/>
    </row>
    <row r="460" spans="1:2">
      <c r="A460" s="45"/>
      <c r="B460" s="67"/>
    </row>
    <row r="461" spans="1:2">
      <c r="A461" s="45"/>
      <c r="B461" s="67"/>
    </row>
    <row r="462" spans="1:2">
      <c r="A462" s="45"/>
      <c r="B462" s="67"/>
    </row>
    <row r="463" spans="1:2">
      <c r="A463" s="45"/>
      <c r="B463" s="67"/>
    </row>
    <row r="464" spans="1:2">
      <c r="A464" s="45"/>
      <c r="B464" s="67"/>
    </row>
    <row r="465" spans="1:2">
      <c r="A465" s="45"/>
      <c r="B465" s="67"/>
    </row>
    <row r="466" spans="1:2">
      <c r="A466" s="45"/>
      <c r="B466" s="67"/>
    </row>
    <row r="467" spans="1:2">
      <c r="A467" s="45"/>
      <c r="B467" s="67"/>
    </row>
    <row r="468" spans="1:2">
      <c r="A468" s="45"/>
      <c r="B468" s="67"/>
    </row>
    <row r="469" spans="1:2">
      <c r="A469" s="45"/>
      <c r="B469" s="67"/>
    </row>
    <row r="470" spans="1:2">
      <c r="A470" s="45"/>
      <c r="B470" s="67"/>
    </row>
    <row r="471" spans="1:2">
      <c r="A471" s="45"/>
      <c r="B471" s="67"/>
    </row>
    <row r="472" spans="1:2">
      <c r="A472" s="45"/>
      <c r="B472" s="67"/>
    </row>
    <row r="473" spans="1:2">
      <c r="A473" s="45"/>
      <c r="B473" s="67"/>
    </row>
    <row r="474" spans="1:2">
      <c r="A474" s="45"/>
      <c r="B474" s="67"/>
    </row>
    <row r="475" spans="1:2">
      <c r="A475" s="45"/>
      <c r="B475" s="67"/>
    </row>
    <row r="476" spans="1:2">
      <c r="A476" s="45"/>
      <c r="B476" s="67"/>
    </row>
    <row r="477" spans="1:2">
      <c r="A477" s="45"/>
      <c r="B477" s="67"/>
    </row>
    <row r="478" spans="1:2">
      <c r="A478" s="45"/>
      <c r="B478" s="67"/>
    </row>
    <row r="479" spans="1:2">
      <c r="A479" s="45"/>
      <c r="B479" s="67"/>
    </row>
    <row r="480" spans="1:2">
      <c r="A480" s="45"/>
      <c r="B480" s="67"/>
    </row>
    <row r="481" spans="1:2">
      <c r="A481" s="45"/>
      <c r="B481" s="67"/>
    </row>
    <row r="482" spans="1:2">
      <c r="A482" s="45"/>
      <c r="B482" s="67"/>
    </row>
    <row r="483" spans="1:2">
      <c r="A483" s="45"/>
      <c r="B483" s="67"/>
    </row>
    <row r="484" spans="1:2">
      <c r="A484" s="45"/>
      <c r="B484" s="67"/>
    </row>
    <row r="485" spans="1:2">
      <c r="A485" s="45"/>
      <c r="B485" s="67"/>
    </row>
    <row r="486" spans="1:2">
      <c r="A486" s="45"/>
      <c r="B486" s="67"/>
    </row>
    <row r="487" spans="1:2">
      <c r="A487" s="45"/>
      <c r="B487" s="67"/>
    </row>
    <row r="488" spans="1:2">
      <c r="A488" s="45"/>
      <c r="B488" s="67"/>
    </row>
    <row r="489" spans="1:2">
      <c r="A489" s="45"/>
      <c r="B489" s="67"/>
    </row>
    <row r="490" spans="1:2">
      <c r="A490" s="45"/>
      <c r="B490" s="67"/>
    </row>
    <row r="491" spans="1:2">
      <c r="A491" s="45"/>
      <c r="B491" s="67"/>
    </row>
    <row r="492" spans="1:2">
      <c r="A492" s="45"/>
      <c r="B492" s="67"/>
    </row>
    <row r="493" spans="1:2">
      <c r="A493" s="45"/>
      <c r="B493" s="67"/>
    </row>
    <row r="494" spans="1:2">
      <c r="A494" s="45"/>
      <c r="B494" s="67"/>
    </row>
    <row r="495" spans="1:2">
      <c r="A495" s="45"/>
      <c r="B495" s="67"/>
    </row>
    <row r="496" spans="1:2">
      <c r="A496" s="45"/>
      <c r="B496" s="67"/>
    </row>
    <row r="497" spans="1:2">
      <c r="A497" s="45"/>
      <c r="B497" s="67"/>
    </row>
    <row r="498" spans="1:2">
      <c r="A498" s="45"/>
      <c r="B498" s="67"/>
    </row>
    <row r="499" spans="1:2">
      <c r="A499" s="45"/>
      <c r="B499" s="67"/>
    </row>
    <row r="500" spans="1:2">
      <c r="A500" s="45"/>
      <c r="B500" s="67"/>
    </row>
    <row r="501" spans="1:2">
      <c r="A501" s="45"/>
      <c r="B501" s="67"/>
    </row>
    <row r="502" spans="1:2">
      <c r="A502" s="45"/>
      <c r="B502" s="67"/>
    </row>
    <row r="503" spans="1:2">
      <c r="A503" s="45"/>
      <c r="B503" s="67"/>
    </row>
    <row r="504" spans="1:2">
      <c r="A504" s="45"/>
      <c r="B504" s="67"/>
    </row>
    <row r="505" spans="1:2">
      <c r="A505" s="45"/>
      <c r="B505" s="67"/>
    </row>
    <row r="506" spans="1:2">
      <c r="A506" s="45"/>
      <c r="B506" s="67"/>
    </row>
    <row r="507" spans="1:2">
      <c r="A507" s="45"/>
      <c r="B507" s="67"/>
    </row>
    <row r="508" spans="1:2">
      <c r="A508" s="45"/>
      <c r="B508" s="67"/>
    </row>
    <row r="509" spans="1:2">
      <c r="A509" s="45"/>
      <c r="B509" s="67"/>
    </row>
    <row r="510" spans="1:2">
      <c r="A510" s="45"/>
      <c r="B510" s="67"/>
    </row>
    <row r="511" spans="1:2">
      <c r="A511" s="45"/>
      <c r="B511" s="67"/>
    </row>
    <row r="512" spans="1:2">
      <c r="A512" s="45"/>
      <c r="B512" s="67"/>
    </row>
    <row r="513" spans="1:2">
      <c r="A513" s="45"/>
      <c r="B513" s="67"/>
    </row>
    <row r="514" spans="1:2">
      <c r="A514" s="45"/>
      <c r="B514" s="67"/>
    </row>
    <row r="515" spans="1:2">
      <c r="A515" s="45"/>
      <c r="B515" s="67"/>
    </row>
    <row r="516" spans="1:2">
      <c r="A516" s="45"/>
      <c r="B516" s="67"/>
    </row>
    <row r="517" spans="1:2">
      <c r="A517" s="45"/>
      <c r="B517" s="67"/>
    </row>
    <row r="518" spans="1:2">
      <c r="A518" s="45"/>
      <c r="B518" s="67"/>
    </row>
    <row r="519" spans="1:2">
      <c r="A519" s="45"/>
      <c r="B519" s="67"/>
    </row>
    <row r="520" spans="1:2">
      <c r="A520" s="45"/>
      <c r="B520" s="67"/>
    </row>
    <row r="521" spans="1:2">
      <c r="A521" s="45"/>
      <c r="B521" s="67"/>
    </row>
    <row r="522" spans="1:2">
      <c r="A522" s="45"/>
      <c r="B522" s="67"/>
    </row>
    <row r="523" spans="1:2">
      <c r="A523" s="45"/>
      <c r="B523" s="67"/>
    </row>
    <row r="524" spans="1:2">
      <c r="A524" s="45"/>
      <c r="B524" s="67"/>
    </row>
    <row r="525" spans="1:2">
      <c r="A525" s="45"/>
      <c r="B525" s="67"/>
    </row>
    <row r="526" spans="1:2">
      <c r="A526" s="45"/>
      <c r="B526" s="67"/>
    </row>
    <row r="527" spans="1:2">
      <c r="A527" s="45"/>
      <c r="B527" s="67"/>
    </row>
    <row r="528" spans="1:2">
      <c r="A528" s="45"/>
      <c r="B528" s="67"/>
    </row>
    <row r="529" spans="1:2">
      <c r="A529" s="45"/>
      <c r="B529" s="67"/>
    </row>
    <row r="530" spans="1:2">
      <c r="A530" s="45"/>
      <c r="B530" s="67"/>
    </row>
    <row r="531" spans="1:2">
      <c r="A531" s="45"/>
      <c r="B531" s="67"/>
    </row>
    <row r="532" spans="1:2">
      <c r="A532" s="45"/>
      <c r="B532" s="67"/>
    </row>
    <row r="533" spans="1:2">
      <c r="A533" s="45"/>
      <c r="B533" s="67"/>
    </row>
    <row r="534" spans="1:2">
      <c r="A534" s="45"/>
      <c r="B534" s="67"/>
    </row>
    <row r="535" spans="1:2">
      <c r="A535" s="45"/>
      <c r="B535" s="67"/>
    </row>
    <row r="536" spans="1:2">
      <c r="A536" s="45"/>
      <c r="B536" s="67"/>
    </row>
    <row r="537" spans="1:2">
      <c r="A537" s="45"/>
      <c r="B537" s="67"/>
    </row>
    <row r="538" spans="1:2">
      <c r="A538" s="45"/>
      <c r="B538" s="67"/>
    </row>
    <row r="539" spans="1:2">
      <c r="A539" s="45"/>
      <c r="B539" s="67"/>
    </row>
    <row r="540" spans="1:2">
      <c r="A540" s="45"/>
      <c r="B540" s="67"/>
    </row>
    <row r="541" spans="1:2">
      <c r="A541" s="45"/>
      <c r="B541" s="67"/>
    </row>
    <row r="542" spans="1:2">
      <c r="A542" s="45"/>
      <c r="B542" s="67"/>
    </row>
    <row r="543" spans="1:2">
      <c r="A543" s="45"/>
      <c r="B543" s="67"/>
    </row>
    <row r="544" spans="1:2">
      <c r="A544" s="45"/>
      <c r="B544" s="67"/>
    </row>
    <row r="545" spans="1:2">
      <c r="A545" s="45"/>
      <c r="B545" s="67"/>
    </row>
    <row r="546" spans="1:2">
      <c r="A546" s="45"/>
      <c r="B546" s="67"/>
    </row>
    <row r="547" spans="1:2">
      <c r="A547" s="45"/>
      <c r="B547" s="67"/>
    </row>
    <row r="548" spans="1:2">
      <c r="A548" s="45"/>
      <c r="B548" s="67"/>
    </row>
    <row r="549" spans="1:2">
      <c r="A549" s="45"/>
      <c r="B549" s="67"/>
    </row>
    <row r="550" spans="1:2">
      <c r="A550" s="45"/>
      <c r="B550" s="67"/>
    </row>
    <row r="551" spans="1:2">
      <c r="A551" s="45"/>
      <c r="B551" s="67"/>
    </row>
    <row r="552" spans="1:2">
      <c r="A552" s="45"/>
      <c r="B552" s="67"/>
    </row>
    <row r="553" spans="1:2">
      <c r="A553" s="45"/>
      <c r="B553" s="67"/>
    </row>
    <row r="554" spans="1:2">
      <c r="A554" s="45"/>
      <c r="B554" s="67"/>
    </row>
    <row r="555" spans="1:2">
      <c r="A555" s="45"/>
      <c r="B555" s="67"/>
    </row>
    <row r="556" spans="1:2">
      <c r="A556" s="45"/>
      <c r="B556" s="67"/>
    </row>
    <row r="557" spans="1:2">
      <c r="A557" s="45"/>
      <c r="B557" s="67"/>
    </row>
    <row r="558" spans="1:2">
      <c r="A558" s="45"/>
      <c r="B558" s="67"/>
    </row>
    <row r="559" spans="1:2">
      <c r="A559" s="45"/>
      <c r="B559" s="67"/>
    </row>
    <row r="560" spans="1:2">
      <c r="A560" s="45"/>
      <c r="B560" s="67"/>
    </row>
    <row r="561" spans="1:2">
      <c r="A561" s="45"/>
      <c r="B561" s="67"/>
    </row>
    <row r="562" spans="1:2">
      <c r="A562" s="45"/>
      <c r="B562" s="67"/>
    </row>
    <row r="563" spans="1:2">
      <c r="A563" s="45"/>
      <c r="B563" s="67"/>
    </row>
    <row r="564" spans="1:2">
      <c r="A564" s="45"/>
      <c r="B564" s="67"/>
    </row>
    <row r="565" spans="1:2">
      <c r="A565" s="45"/>
      <c r="B565" s="67"/>
    </row>
    <row r="566" spans="1:2">
      <c r="A566" s="45"/>
      <c r="B566" s="67"/>
    </row>
    <row r="567" spans="1:2">
      <c r="A567" s="45"/>
      <c r="B567" s="67"/>
    </row>
    <row r="568" spans="1:2">
      <c r="A568" s="45"/>
      <c r="B568" s="67"/>
    </row>
    <row r="569" spans="1:2">
      <c r="A569" s="45"/>
      <c r="B569" s="67"/>
    </row>
    <row r="570" spans="1:2">
      <c r="A570" s="45"/>
      <c r="B570" s="67"/>
    </row>
    <row r="571" spans="1:2">
      <c r="A571" s="45"/>
      <c r="B571" s="67"/>
    </row>
    <row r="572" spans="1:2">
      <c r="A572" s="45"/>
      <c r="B572" s="67"/>
    </row>
    <row r="573" spans="1:2">
      <c r="A573" s="45"/>
      <c r="B573" s="67"/>
    </row>
    <row r="574" spans="1:2">
      <c r="A574" s="45"/>
      <c r="B574" s="67"/>
    </row>
    <row r="575" spans="1:2">
      <c r="A575" s="45"/>
      <c r="B575" s="67"/>
    </row>
    <row r="576" spans="1:2">
      <c r="A576" s="45"/>
      <c r="B576" s="67"/>
    </row>
    <row r="577" spans="1:2">
      <c r="A577" s="45"/>
      <c r="B577" s="67"/>
    </row>
    <row r="578" spans="1:2">
      <c r="A578" s="45"/>
      <c r="B578" s="67"/>
    </row>
    <row r="579" spans="1:2">
      <c r="A579" s="45"/>
      <c r="B579" s="67"/>
    </row>
    <row r="580" spans="1:2">
      <c r="A580" s="45"/>
      <c r="B580" s="67"/>
    </row>
    <row r="581" spans="1:2">
      <c r="A581" s="45"/>
      <c r="B581" s="67"/>
    </row>
    <row r="582" spans="1:2">
      <c r="A582" s="45"/>
      <c r="B582" s="67"/>
    </row>
    <row r="583" spans="1:2">
      <c r="A583" s="45"/>
      <c r="B583" s="67"/>
    </row>
    <row r="584" spans="1:2">
      <c r="A584" s="45"/>
      <c r="B584" s="67"/>
    </row>
    <row r="585" spans="1:2">
      <c r="A585" s="45"/>
      <c r="B585" s="67"/>
    </row>
    <row r="586" spans="1:2">
      <c r="A586" s="45"/>
      <c r="B586" s="67"/>
    </row>
    <row r="587" spans="1:2">
      <c r="A587" s="45"/>
      <c r="B587" s="67"/>
    </row>
    <row r="588" spans="1:2">
      <c r="A588" s="45"/>
      <c r="B588" s="67"/>
    </row>
    <row r="589" spans="1:2">
      <c r="A589" s="45"/>
      <c r="B589" s="67"/>
    </row>
    <row r="590" spans="1:2">
      <c r="A590" s="45"/>
      <c r="B590" s="67"/>
    </row>
    <row r="591" spans="1:2">
      <c r="A591" s="45"/>
      <c r="B591" s="67"/>
    </row>
    <row r="592" spans="1:2">
      <c r="A592" s="45"/>
      <c r="B592" s="67"/>
    </row>
    <row r="593" spans="1:2">
      <c r="A593" s="45"/>
      <c r="B593" s="67"/>
    </row>
    <row r="594" spans="1:2">
      <c r="A594" s="45"/>
      <c r="B594" s="67"/>
    </row>
    <row r="595" spans="1:2">
      <c r="A595" s="45"/>
      <c r="B595" s="67"/>
    </row>
    <row r="596" spans="1:2">
      <c r="A596" s="45"/>
      <c r="B596" s="67"/>
    </row>
    <row r="597" spans="1:2">
      <c r="A597" s="45"/>
      <c r="B597" s="67"/>
    </row>
    <row r="598" spans="1:2">
      <c r="A598" s="45"/>
      <c r="B598" s="67"/>
    </row>
    <row r="599" spans="1:2">
      <c r="A599" s="45"/>
      <c r="B599" s="67"/>
    </row>
    <row r="600" spans="1:2">
      <c r="A600" s="45"/>
      <c r="B600" s="67"/>
    </row>
    <row r="601" spans="1:2">
      <c r="A601" s="45"/>
      <c r="B601" s="67"/>
    </row>
    <row r="602" spans="1:2">
      <c r="A602" s="45"/>
      <c r="B602" s="67"/>
    </row>
    <row r="603" spans="1:2">
      <c r="A603" s="45"/>
      <c r="B603" s="67"/>
    </row>
    <row r="604" spans="1:2">
      <c r="A604" s="45"/>
      <c r="B604" s="67"/>
    </row>
    <row r="605" spans="1:2">
      <c r="A605" s="45"/>
      <c r="B605" s="67"/>
    </row>
    <row r="606" spans="1:2">
      <c r="A606" s="45"/>
      <c r="B606" s="67"/>
    </row>
    <row r="607" spans="1:2">
      <c r="A607" s="45"/>
      <c r="B607" s="67"/>
    </row>
    <row r="608" spans="1:2">
      <c r="A608" s="45"/>
      <c r="B608" s="67"/>
    </row>
    <row r="609" spans="1:2">
      <c r="A609" s="45"/>
      <c r="B609" s="67"/>
    </row>
    <row r="610" spans="1:2">
      <c r="A610" s="45"/>
      <c r="B610" s="67"/>
    </row>
    <row r="611" spans="1:2">
      <c r="A611" s="45"/>
      <c r="B611" s="67"/>
    </row>
    <row r="612" spans="1:2">
      <c r="A612" s="45"/>
      <c r="B612" s="67"/>
    </row>
    <row r="613" spans="1:2">
      <c r="A613" s="45"/>
      <c r="B613" s="67"/>
    </row>
    <row r="614" spans="1:2">
      <c r="A614" s="45"/>
      <c r="B614" s="67"/>
    </row>
    <row r="615" spans="1:2">
      <c r="A615" s="45"/>
      <c r="B615" s="67"/>
    </row>
    <row r="616" spans="1:2">
      <c r="A616" s="45"/>
      <c r="B616" s="67"/>
    </row>
    <row r="617" spans="1:2">
      <c r="A617" s="45"/>
      <c r="B617" s="67"/>
    </row>
    <row r="618" spans="1:2">
      <c r="A618" s="45"/>
      <c r="B618" s="67"/>
    </row>
    <row r="619" spans="1:2">
      <c r="A619" s="45"/>
      <c r="B619" s="67"/>
    </row>
    <row r="620" spans="1:2">
      <c r="A620" s="45"/>
      <c r="B620" s="67"/>
    </row>
    <row r="621" spans="1:2">
      <c r="A621" s="45"/>
      <c r="B621" s="67"/>
    </row>
    <row r="622" spans="1:2">
      <c r="A622" s="45"/>
      <c r="B622" s="67"/>
    </row>
    <row r="623" spans="1:2">
      <c r="A623" s="45"/>
      <c r="B623" s="67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6" sqref="A6:B7"/>
    </sheetView>
  </sheetViews>
  <sheetFormatPr defaultColWidth="9" defaultRowHeight="14.25" outlineLevelRow="6" outlineLevelCol="2"/>
  <cols>
    <col min="1" max="1" width="43.375" customWidth="1"/>
    <col min="2" max="2" width="29.25" customWidth="1"/>
    <col min="3" max="3" width="22.375" customWidth="1"/>
    <col min="6" max="6" width="20.125" customWidth="1"/>
  </cols>
  <sheetData>
    <row r="1" ht="15" spans="1:3">
      <c r="A1" s="30" t="s">
        <v>1236</v>
      </c>
      <c r="B1" s="31"/>
      <c r="C1" s="40"/>
    </row>
    <row r="2" ht="20.25" spans="1:3">
      <c r="A2" s="33" t="s">
        <v>1237</v>
      </c>
      <c r="B2" s="33"/>
    </row>
    <row r="3" spans="1:3">
      <c r="A3" s="34"/>
      <c r="B3" s="34" t="s">
        <v>1238</v>
      </c>
    </row>
    <row r="4" spans="1:3">
      <c r="A4" s="35" t="s">
        <v>36</v>
      </c>
      <c r="B4" s="36" t="s">
        <v>224</v>
      </c>
    </row>
    <row r="5" spans="1:3">
      <c r="A5" s="35"/>
      <c r="B5" s="37"/>
    </row>
    <row r="6" spans="1:3">
      <c r="A6" s="38" t="s">
        <v>1239</v>
      </c>
      <c r="B6" s="39">
        <v>44.325340227</v>
      </c>
    </row>
    <row r="7" spans="1:3">
      <c r="A7" s="38" t="s">
        <v>1240</v>
      </c>
      <c r="B7" s="39">
        <v>44.8123</v>
      </c>
    </row>
  </sheetData>
  <mergeCells count="3">
    <mergeCell ref="A2:B2"/>
    <mergeCell ref="A4:A5"/>
    <mergeCell ref="B4:B5"/>
  </mergeCells>
  <pageMargins left="0.75" right="0.75" top="1" bottom="1" header="0.5" footer="0.5"/>
  <pageSetup paperSize="8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30" sqref="F30"/>
    </sheetView>
  </sheetViews>
  <sheetFormatPr defaultColWidth="9" defaultRowHeight="14.25" outlineLevelRow="6" outlineLevelCol="2"/>
  <cols>
    <col min="1" max="2" width="44.375" customWidth="1"/>
    <col min="3" max="3" width="28" customWidth="1"/>
  </cols>
  <sheetData>
    <row r="1" ht="15" spans="1:3">
      <c r="A1" s="30" t="s">
        <v>1241</v>
      </c>
      <c r="B1" s="31"/>
      <c r="C1" s="32"/>
    </row>
    <row r="2" ht="20.25" spans="1:3">
      <c r="A2" s="33" t="s">
        <v>1242</v>
      </c>
      <c r="B2" s="33"/>
    </row>
    <row r="3" spans="1:3">
      <c r="A3" s="34" t="s">
        <v>1243</v>
      </c>
      <c r="B3" s="34"/>
    </row>
    <row r="4" spans="1:3">
      <c r="A4" s="35" t="s">
        <v>36</v>
      </c>
      <c r="B4" s="36" t="s">
        <v>224</v>
      </c>
    </row>
    <row r="5" spans="1:3">
      <c r="A5" s="35"/>
      <c r="B5" s="37"/>
    </row>
    <row r="6" spans="1:3">
      <c r="A6" s="38" t="s">
        <v>1239</v>
      </c>
      <c r="B6" s="39">
        <v>73.870048</v>
      </c>
    </row>
    <row r="7" spans="1:3">
      <c r="A7" s="38" t="s">
        <v>1240</v>
      </c>
      <c r="B7" s="39">
        <v>74.1959</v>
      </c>
    </row>
  </sheetData>
  <mergeCells count="4">
    <mergeCell ref="A2:B2"/>
    <mergeCell ref="A3:B3"/>
    <mergeCell ref="A4:A5"/>
    <mergeCell ref="B4:B5"/>
  </mergeCells>
  <pageMargins left="0.75" right="0.75" top="1" bottom="1" header="0.5" footer="0.5"/>
  <pageSetup paperSize="9" scale="9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9" sqref="F19"/>
    </sheetView>
  </sheetViews>
  <sheetFormatPr defaultColWidth="12.175" defaultRowHeight="16.95" customHeight="1" outlineLevelCol="7"/>
  <cols>
    <col min="1" max="2" width="50.5" style="24" customWidth="1"/>
    <col min="3" max="5" width="14.75" style="24" customWidth="1"/>
    <col min="6" max="251" width="12.175" style="24" customWidth="1"/>
    <col min="252" max="16384" width="12.175" style="24"/>
  </cols>
  <sheetData>
    <row r="1" s="24" customFormat="1" customHeight="1" spans="1:8">
      <c r="A1" s="24" t="s">
        <v>1244</v>
      </c>
      <c r="B1" s="24"/>
      <c r="C1" s="24"/>
      <c r="D1" s="24"/>
      <c r="E1" s="17"/>
      <c r="F1" s="24"/>
      <c r="G1" s="24"/>
      <c r="H1" s="17"/>
    </row>
    <row r="2" customHeight="1" spans="1:8">
      <c r="A2" s="18" t="s">
        <v>1245</v>
      </c>
      <c r="B2" s="18"/>
    </row>
    <row r="3" customHeight="1" spans="1:8">
      <c r="A3" s="25"/>
      <c r="B3" s="20" t="s">
        <v>1238</v>
      </c>
    </row>
    <row r="4" customHeight="1" spans="1:8">
      <c r="A4" s="26" t="s">
        <v>36</v>
      </c>
      <c r="B4" s="26" t="s">
        <v>224</v>
      </c>
    </row>
    <row r="5" customHeight="1" spans="1:8">
      <c r="A5" s="27" t="s">
        <v>1246</v>
      </c>
      <c r="B5" s="28">
        <f>B6+B7+B8+B9</f>
        <v>28.9198</v>
      </c>
    </row>
    <row r="6" customHeight="1" spans="1:8">
      <c r="A6" s="27" t="s">
        <v>1247</v>
      </c>
      <c r="B6" s="28">
        <v>1.56</v>
      </c>
    </row>
    <row r="7" customHeight="1" spans="1:8">
      <c r="A7" s="27" t="s">
        <v>1248</v>
      </c>
      <c r="B7" s="28">
        <v>5.0553</v>
      </c>
    </row>
    <row r="8" customHeight="1" spans="1:8">
      <c r="A8" s="27" t="s">
        <v>1249</v>
      </c>
      <c r="B8" s="28">
        <v>12.63</v>
      </c>
    </row>
    <row r="9" customHeight="1" spans="1:8">
      <c r="A9" s="27" t="s">
        <v>1250</v>
      </c>
      <c r="B9" s="28">
        <v>9.6745</v>
      </c>
    </row>
    <row r="10" customHeight="1" spans="1:8">
      <c r="A10" s="27" t="s">
        <v>1251</v>
      </c>
      <c r="B10" s="28">
        <f>B11+B12</f>
        <v>7.9675</v>
      </c>
    </row>
    <row r="11" customHeight="1" spans="1:8">
      <c r="A11" s="27" t="s">
        <v>1252</v>
      </c>
      <c r="B11" s="28">
        <v>5.3976</v>
      </c>
    </row>
    <row r="12" customHeight="1" spans="1:8">
      <c r="A12" s="27" t="s">
        <v>1253</v>
      </c>
      <c r="B12" s="29">
        <v>2.5699</v>
      </c>
    </row>
    <row r="13" customHeight="1" spans="1:8">
      <c r="A13" s="27" t="s">
        <v>1254</v>
      </c>
      <c r="B13" s="28">
        <f>B14+B15</f>
        <v>3.0904</v>
      </c>
    </row>
    <row r="14" customHeight="1" spans="1:8">
      <c r="A14" s="27" t="s">
        <v>1252</v>
      </c>
      <c r="B14" s="29">
        <v>1.3044</v>
      </c>
    </row>
    <row r="15" customHeight="1" spans="1:8">
      <c r="A15" s="27" t="s">
        <v>1253</v>
      </c>
      <c r="B15" s="29">
        <v>1.786</v>
      </c>
    </row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GridLines="0" showZeros="0" zoomScale="93" zoomScaleNormal="93" workbookViewId="0">
      <pane ySplit="4" topLeftCell="A11" activePane="bottomLeft" state="frozen"/>
      <selection/>
      <selection pane="bottomLeft" activeCell="H27" sqref="H27"/>
    </sheetView>
  </sheetViews>
  <sheetFormatPr defaultColWidth="9" defaultRowHeight="13.5" outlineLevelCol="1"/>
  <cols>
    <col min="1" max="1" width="56.7" style="151" customWidth="1"/>
    <col min="2" max="2" width="30.6" style="151" customWidth="1"/>
    <col min="3" max="16384" width="9" style="151"/>
  </cols>
  <sheetData>
    <row r="1" ht="18" customHeight="1" spans="1:2">
      <c r="A1" s="93" t="s">
        <v>56</v>
      </c>
    </row>
    <row r="2" s="149" customFormat="1" ht="20.25" spans="1:2">
      <c r="A2" s="236" t="s">
        <v>57</v>
      </c>
      <c r="B2" s="236"/>
    </row>
    <row r="3" ht="20.25" customHeight="1" spans="1:2">
      <c r="B3" s="252" t="s">
        <v>33</v>
      </c>
    </row>
    <row r="4" ht="31.5" customHeight="1" spans="1:2">
      <c r="A4" s="139" t="s">
        <v>36</v>
      </c>
      <c r="B4" s="139" t="s">
        <v>37</v>
      </c>
    </row>
    <row r="5" ht="20.1" customHeight="1" spans="1:2">
      <c r="A5" s="134" t="s">
        <v>58</v>
      </c>
      <c r="B5" s="134">
        <f>SUM(B6:B21)</f>
        <v>108000</v>
      </c>
    </row>
    <row r="6" ht="20.1" customHeight="1" spans="1:2">
      <c r="A6" s="134" t="s">
        <v>59</v>
      </c>
      <c r="B6" s="134">
        <v>35213</v>
      </c>
    </row>
    <row r="7" ht="20.1" customHeight="1" spans="1:2">
      <c r="A7" s="134" t="s">
        <v>60</v>
      </c>
      <c r="B7" s="134">
        <v>3164</v>
      </c>
    </row>
    <row r="8" ht="20.1" customHeight="1" spans="1:2">
      <c r="A8" s="134" t="s">
        <v>61</v>
      </c>
      <c r="B8" s="134"/>
    </row>
    <row r="9" ht="20.1" customHeight="1" spans="1:2">
      <c r="A9" s="134" t="s">
        <v>62</v>
      </c>
      <c r="B9" s="134">
        <v>934</v>
      </c>
    </row>
    <row r="10" ht="20.1" customHeight="1" spans="1:2">
      <c r="A10" s="134" t="s">
        <v>63</v>
      </c>
      <c r="B10" s="134">
        <v>1751</v>
      </c>
    </row>
    <row r="11" ht="20.1" customHeight="1" spans="1:2">
      <c r="A11" s="134" t="s">
        <v>64</v>
      </c>
      <c r="B11" s="134">
        <v>4800</v>
      </c>
    </row>
    <row r="12" ht="20.1" customHeight="1" spans="1:2">
      <c r="A12" s="134" t="s">
        <v>65</v>
      </c>
      <c r="B12" s="134">
        <v>8800</v>
      </c>
    </row>
    <row r="13" ht="20.1" customHeight="1" spans="1:2">
      <c r="A13" s="134" t="s">
        <v>66</v>
      </c>
      <c r="B13" s="134">
        <v>3700</v>
      </c>
    </row>
    <row r="14" ht="20.1" customHeight="1" spans="1:2">
      <c r="A14" s="134" t="s">
        <v>67</v>
      </c>
      <c r="B14" s="134">
        <v>1848</v>
      </c>
    </row>
    <row r="15" ht="20.1" customHeight="1" spans="1:2">
      <c r="A15" s="134" t="s">
        <v>68</v>
      </c>
      <c r="B15" s="134">
        <v>27000</v>
      </c>
    </row>
    <row r="16" ht="20.1" customHeight="1" spans="1:2">
      <c r="A16" s="134" t="s">
        <v>69</v>
      </c>
      <c r="B16" s="134">
        <v>1600</v>
      </c>
    </row>
    <row r="17" ht="20.1" customHeight="1" spans="1:2">
      <c r="A17" s="134" t="s">
        <v>70</v>
      </c>
      <c r="B17" s="134">
        <v>8500</v>
      </c>
    </row>
    <row r="18" ht="20.1" customHeight="1" spans="1:2">
      <c r="A18" s="134" t="s">
        <v>71</v>
      </c>
      <c r="B18" s="134">
        <v>10690</v>
      </c>
    </row>
    <row r="19" ht="20.1" customHeight="1" spans="1:2">
      <c r="A19" s="134" t="s">
        <v>72</v>
      </c>
      <c r="B19" s="134"/>
    </row>
    <row r="20" ht="20.1" customHeight="1" spans="1:2">
      <c r="A20" s="134" t="s">
        <v>73</v>
      </c>
      <c r="B20" s="134"/>
    </row>
    <row r="21" ht="20.1" customHeight="1" spans="1:2">
      <c r="A21" s="134" t="s">
        <v>74</v>
      </c>
      <c r="B21" s="134"/>
    </row>
    <row r="22" ht="21" customHeight="1" spans="1:2">
      <c r="A22" s="134" t="s">
        <v>75</v>
      </c>
      <c r="B22" s="134">
        <f>SUM(B23:B30)</f>
        <v>48600</v>
      </c>
    </row>
    <row r="23" ht="20.1" customHeight="1" spans="1:2">
      <c r="A23" s="134" t="s">
        <v>76</v>
      </c>
      <c r="B23" s="134">
        <v>4600</v>
      </c>
    </row>
    <row r="24" ht="20.1" customHeight="1" spans="1:2">
      <c r="A24" s="134" t="s">
        <v>77</v>
      </c>
      <c r="B24" s="134">
        <v>8300</v>
      </c>
    </row>
    <row r="25" ht="20.1" customHeight="1" spans="1:2">
      <c r="A25" s="134" t="s">
        <v>78</v>
      </c>
      <c r="B25" s="134">
        <v>4900</v>
      </c>
    </row>
    <row r="26" ht="20.1" customHeight="1" spans="1:2">
      <c r="A26" s="134" t="s">
        <v>79</v>
      </c>
      <c r="B26" s="134"/>
    </row>
    <row r="27" s="263" customFormat="1" ht="20.1" customHeight="1" spans="1:2">
      <c r="A27" s="264" t="s">
        <v>80</v>
      </c>
      <c r="B27" s="265">
        <v>28300</v>
      </c>
    </row>
    <row r="28" ht="20.1" customHeight="1" spans="1:2">
      <c r="A28" s="134" t="s">
        <v>81</v>
      </c>
      <c r="B28" s="134"/>
    </row>
    <row r="29" s="257" customFormat="1" ht="20.1" customHeight="1" spans="1:2">
      <c r="A29" s="134" t="s">
        <v>82</v>
      </c>
      <c r="B29" s="258"/>
    </row>
    <row r="30" s="257" customFormat="1" ht="20.1" customHeight="1" spans="1:2">
      <c r="A30" s="134" t="s">
        <v>83</v>
      </c>
      <c r="B30" s="134">
        <v>2500</v>
      </c>
    </row>
    <row r="31" s="257" customFormat="1" ht="20.1" customHeight="1" spans="1:2">
      <c r="A31" s="134" t="s">
        <v>84</v>
      </c>
      <c r="B31" s="258"/>
    </row>
    <row r="32" ht="20.1" customHeight="1" spans="1:2">
      <c r="A32" s="134" t="s">
        <v>84</v>
      </c>
      <c r="B32" s="134"/>
    </row>
    <row r="33" ht="20.1" customHeight="1" spans="1:2">
      <c r="A33" s="247" t="s">
        <v>54</v>
      </c>
      <c r="B33" s="134">
        <f>B5+B22</f>
        <v>156600</v>
      </c>
    </row>
    <row r="34" ht="18.75" customHeight="1" spans="1:2">
      <c r="A34" s="259" t="s">
        <v>84</v>
      </c>
      <c r="B34" s="259"/>
    </row>
    <row r="35" ht="20.1" customHeight="1"/>
    <row r="36" ht="20.1" customHeight="1"/>
    <row r="37" ht="20.1" customHeight="1"/>
    <row r="38" ht="20.1" customHeight="1"/>
  </sheetData>
  <mergeCells count="2">
    <mergeCell ref="A2:B2"/>
    <mergeCell ref="A34:B34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8.625" defaultRowHeight="14.25" outlineLevelCol="7"/>
  <cols>
    <col min="1" max="2" width="41.25" style="14" customWidth="1"/>
    <col min="3" max="3" width="17.375" style="14" customWidth="1"/>
    <col min="4" max="4" width="15.4416666666667" style="15" customWidth="1"/>
    <col min="5" max="5" width="19.5666666666667" style="14" customWidth="1"/>
    <col min="6" max="6" width="14.375" style="15" customWidth="1"/>
    <col min="7" max="7" width="12.5" style="15" customWidth="1"/>
    <col min="8" max="8" width="12.9583333333333" style="15" customWidth="1"/>
    <col min="9" max="16384" width="8.625" style="14"/>
  </cols>
  <sheetData>
    <row r="1" s="14" customFormat="1" spans="1:8">
      <c r="A1" s="16" t="s">
        <v>1255</v>
      </c>
      <c r="D1" s="15"/>
      <c r="F1" s="15"/>
      <c r="G1" s="15"/>
      <c r="H1" s="17"/>
    </row>
    <row r="2" ht="20.25" spans="1:8">
      <c r="A2" s="18" t="s">
        <v>1256</v>
      </c>
      <c r="B2" s="18"/>
    </row>
    <row r="3" spans="1:8">
      <c r="A3" s="19"/>
      <c r="B3" s="20" t="s">
        <v>1238</v>
      </c>
    </row>
    <row r="4" spans="1:8">
      <c r="A4" s="21" t="s">
        <v>36</v>
      </c>
      <c r="B4" s="21" t="s">
        <v>1257</v>
      </c>
    </row>
    <row r="5" spans="1:8">
      <c r="A5" s="22" t="s">
        <v>1258</v>
      </c>
      <c r="B5" s="23">
        <v>41.28</v>
      </c>
    </row>
    <row r="6" spans="1:8">
      <c r="A6" s="22" t="s">
        <v>1252</v>
      </c>
      <c r="B6" s="23">
        <v>40.18</v>
      </c>
    </row>
    <row r="7" spans="1:8">
      <c r="A7" s="22" t="s">
        <v>1253</v>
      </c>
      <c r="B7" s="23">
        <v>0.1</v>
      </c>
    </row>
    <row r="8" spans="1:8">
      <c r="A8" s="22" t="s">
        <v>1259</v>
      </c>
      <c r="B8" s="23">
        <f>B9+B10</f>
        <v>3.32</v>
      </c>
    </row>
    <row r="9" spans="1:8">
      <c r="A9" s="22" t="s">
        <v>1252</v>
      </c>
      <c r="B9" s="23">
        <v>1.31</v>
      </c>
    </row>
    <row r="10" spans="1:8">
      <c r="A10" s="22" t="s">
        <v>1253</v>
      </c>
      <c r="B10" s="23">
        <v>2.01</v>
      </c>
    </row>
  </sheetData>
  <mergeCells count="1">
    <mergeCell ref="A2:B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zoomScale="115" zoomScaleNormal="115" workbookViewId="0">
      <selection activeCell="E12" sqref="E12"/>
    </sheetView>
  </sheetViews>
  <sheetFormatPr defaultColWidth="9" defaultRowHeight="14.25" outlineLevelRow="6" outlineLevelCol="6"/>
  <cols>
    <col min="1" max="1" width="14.75" style="2" customWidth="1"/>
    <col min="2" max="2" width="20" style="2" customWidth="1"/>
    <col min="3" max="3" width="17.375" style="2" customWidth="1"/>
    <col min="4" max="4" width="17.5" style="2" customWidth="1"/>
    <col min="5" max="6" width="19.875" style="2" customWidth="1"/>
    <col min="7" max="7" width="13.75" style="3" customWidth="1"/>
  </cols>
  <sheetData>
    <row r="1" ht="19.5" customHeight="1" spans="1:7">
      <c r="A1" s="4" t="s">
        <v>1260</v>
      </c>
    </row>
    <row r="2" ht="30" customHeight="1" spans="1:7">
      <c r="A2" s="5" t="s">
        <v>1261</v>
      </c>
      <c r="B2" s="5"/>
      <c r="C2" s="5"/>
      <c r="D2" s="5"/>
      <c r="E2" s="5"/>
      <c r="F2" s="5"/>
    </row>
    <row r="3" ht="23.25" customHeight="1" spans="1:7">
      <c r="A3" s="6" t="s">
        <v>33</v>
      </c>
      <c r="B3" s="6"/>
      <c r="C3" s="6"/>
      <c r="D3" s="6"/>
      <c r="E3" s="6"/>
      <c r="F3" s="6"/>
    </row>
    <row r="4" s="1" customFormat="1" ht="41.25" customHeight="1" spans="1:7">
      <c r="A4" s="7" t="s">
        <v>215</v>
      </c>
      <c r="B4" s="7" t="s">
        <v>1262</v>
      </c>
      <c r="C4" s="7" t="s">
        <v>1263</v>
      </c>
      <c r="D4" s="7" t="s">
        <v>1264</v>
      </c>
      <c r="E4" s="7"/>
      <c r="F4" s="7"/>
      <c r="G4" s="8"/>
    </row>
    <row r="5" s="1" customFormat="1" ht="39" customHeight="1" spans="1:7">
      <c r="A5" s="9"/>
      <c r="B5" s="9"/>
      <c r="C5" s="9"/>
      <c r="D5" s="9" t="s">
        <v>1265</v>
      </c>
      <c r="E5" s="9" t="s">
        <v>1266</v>
      </c>
      <c r="F5" s="9" t="s">
        <v>1267</v>
      </c>
      <c r="G5" s="8"/>
    </row>
    <row r="6" ht="33" customHeight="1" spans="1:7">
      <c r="A6" s="10">
        <f>B6+C6+D6</f>
        <v>4385</v>
      </c>
      <c r="B6" s="11">
        <v>0</v>
      </c>
      <c r="C6" s="11">
        <v>2315</v>
      </c>
      <c r="D6" s="11">
        <f>E6+F6</f>
        <v>2070</v>
      </c>
      <c r="E6" s="11">
        <v>1270</v>
      </c>
      <c r="F6" s="11">
        <v>800</v>
      </c>
    </row>
    <row r="7" ht="33" customHeight="1" spans="1:7">
      <c r="A7" s="12"/>
      <c r="B7" s="13"/>
      <c r="C7" s="13"/>
      <c r="D7" s="13"/>
      <c r="E7" s="13"/>
      <c r="F7" s="13"/>
    </row>
  </sheetData>
  <mergeCells count="6">
    <mergeCell ref="A2:F2"/>
    <mergeCell ref="A3:F3"/>
    <mergeCell ref="D4:F4"/>
    <mergeCell ref="A4:A5"/>
    <mergeCell ref="B4:B5"/>
    <mergeCell ref="C4:C5"/>
  </mergeCells>
  <pageMargins left="0.12012386885215" right="0.0798511282196195" top="0.590203972313348" bottom="0.979738629709079" header="0.509658526247881" footer="0.509658526247881"/>
  <pageSetup paperSize="9" firstPageNumber="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"/>
  <sheetViews>
    <sheetView showGridLines="0" showZeros="0" topLeftCell="A108" workbookViewId="0">
      <pane topLeftCell="A1" activePane="bottomRight" state="frozen"/>
      <selection activeCell="A128" sqref="A128:B130"/>
    </sheetView>
  </sheetViews>
  <sheetFormatPr defaultColWidth="9" defaultRowHeight="13.5" outlineLevelCol="1"/>
  <cols>
    <col min="1" max="1" width="61.25" style="151" customWidth="1"/>
    <col min="2" max="2" width="30.375" style="243" customWidth="1"/>
    <col min="3" max="16384" width="9" style="151"/>
  </cols>
  <sheetData>
    <row r="1" ht="14.25" spans="1:2">
      <c r="A1" s="93" t="s">
        <v>85</v>
      </c>
      <c r="B1" s="260"/>
    </row>
    <row r="2" s="197" customFormat="1" ht="31.5" spans="1:2">
      <c r="A2" s="251" t="s">
        <v>86</v>
      </c>
      <c r="B2" s="261"/>
    </row>
    <row r="3" s="149" customFormat="1" ht="20.25" spans="1:2">
      <c r="B3" s="262" t="s">
        <v>33</v>
      </c>
    </row>
    <row r="4" s="249" customFormat="1" ht="31.5" customHeight="1" spans="1:2">
      <c r="A4" s="139" t="s">
        <v>36</v>
      </c>
      <c r="B4" s="253" t="s">
        <v>37</v>
      </c>
    </row>
    <row r="5" s="249" customFormat="1" ht="27" customHeight="1" spans="1:2">
      <c r="A5" s="139"/>
      <c r="B5" s="253"/>
    </row>
    <row r="6" ht="20.1" customHeight="1" spans="1:2">
      <c r="A6" s="254" t="s">
        <v>87</v>
      </c>
      <c r="B6" s="255">
        <v>45535.786576</v>
      </c>
    </row>
    <row r="7" ht="20.1" customHeight="1" spans="1:2">
      <c r="A7" s="254" t="s">
        <v>88</v>
      </c>
      <c r="B7" s="255">
        <v>651.078692</v>
      </c>
    </row>
    <row r="8" ht="20.1" customHeight="1" spans="1:2">
      <c r="A8" s="254" t="s">
        <v>89</v>
      </c>
      <c r="B8" s="255">
        <v>474.247036</v>
      </c>
    </row>
    <row r="9" ht="20.1" customHeight="1" spans="1:2">
      <c r="A9" s="254" t="s">
        <v>90</v>
      </c>
      <c r="B9" s="255">
        <v>15714.90085</v>
      </c>
    </row>
    <row r="10" ht="20.1" customHeight="1" spans="1:2">
      <c r="A10" s="254" t="s">
        <v>91</v>
      </c>
      <c r="B10" s="255">
        <v>591.468332</v>
      </c>
    </row>
    <row r="11" ht="20.1" customHeight="1" spans="1:2">
      <c r="A11" s="254" t="s">
        <v>92</v>
      </c>
      <c r="B11" s="255">
        <v>267.23936</v>
      </c>
    </row>
    <row r="12" ht="20.1" customHeight="1" spans="1:2">
      <c r="A12" s="254" t="s">
        <v>93</v>
      </c>
      <c r="B12" s="255">
        <v>2501.815952</v>
      </c>
    </row>
    <row r="13" ht="20.1" customHeight="1" spans="1:2">
      <c r="A13" s="254" t="s">
        <v>94</v>
      </c>
      <c r="B13" s="255">
        <v>446.457856</v>
      </c>
    </row>
    <row r="14" ht="20.1" customHeight="1" spans="1:2">
      <c r="A14" s="254" t="s">
        <v>95</v>
      </c>
      <c r="B14" s="255">
        <v>1498.017716</v>
      </c>
    </row>
    <row r="15" ht="20.1" customHeight="1" spans="1:2">
      <c r="A15" s="254" t="s">
        <v>96</v>
      </c>
      <c r="B15" s="255">
        <v>1368.067248</v>
      </c>
    </row>
    <row r="16" ht="20.1" customHeight="1" spans="1:2">
      <c r="A16" s="254" t="s">
        <v>97</v>
      </c>
      <c r="B16" s="255">
        <v>5.24</v>
      </c>
    </row>
    <row r="17" ht="20.1" customHeight="1" spans="1:2">
      <c r="A17" s="254" t="s">
        <v>98</v>
      </c>
      <c r="B17" s="255">
        <v>253.19842</v>
      </c>
    </row>
    <row r="18" ht="20.1" customHeight="1" spans="1:2">
      <c r="A18" s="254" t="s">
        <v>99</v>
      </c>
      <c r="B18" s="255">
        <v>121.178292</v>
      </c>
    </row>
    <row r="19" ht="20.1" customHeight="1" spans="1:2">
      <c r="A19" s="254" t="s">
        <v>100</v>
      </c>
      <c r="B19" s="255">
        <v>419.567068</v>
      </c>
    </row>
    <row r="20" ht="20.1" customHeight="1" spans="1:2">
      <c r="A20" s="254" t="s">
        <v>101</v>
      </c>
      <c r="B20" s="255">
        <v>1066.659126</v>
      </c>
    </row>
    <row r="21" ht="20.1" customHeight="1" spans="1:2">
      <c r="A21" s="254" t="s">
        <v>102</v>
      </c>
      <c r="B21" s="255">
        <v>492.270144</v>
      </c>
    </row>
    <row r="22" ht="18.75" customHeight="1" spans="1:2">
      <c r="A22" s="254" t="s">
        <v>103</v>
      </c>
      <c r="B22" s="255">
        <v>318.311212</v>
      </c>
    </row>
    <row r="23" ht="20.1" customHeight="1" spans="1:2">
      <c r="A23" s="254" t="s">
        <v>104</v>
      </c>
      <c r="B23" s="255">
        <v>229.417444</v>
      </c>
    </row>
    <row r="24" ht="20.1" customHeight="1" spans="1:2">
      <c r="A24" s="254" t="s">
        <v>105</v>
      </c>
      <c r="B24" s="255">
        <v>169.461624</v>
      </c>
    </row>
    <row r="25" ht="20.1" customHeight="1" spans="1:2">
      <c r="A25" s="254" t="s">
        <v>106</v>
      </c>
      <c r="B25" s="255">
        <v>2705.826524</v>
      </c>
    </row>
    <row r="26" ht="20.1" customHeight="1" spans="1:2">
      <c r="A26" s="254" t="s">
        <v>107</v>
      </c>
      <c r="B26" s="255">
        <v>105.742312</v>
      </c>
    </row>
    <row r="27" ht="20.1" customHeight="1" spans="1:2">
      <c r="A27" s="254" t="s">
        <v>108</v>
      </c>
      <c r="B27" s="255">
        <v>113.901368</v>
      </c>
    </row>
    <row r="28" ht="20.1" customHeight="1" spans="1:2">
      <c r="A28" s="254" t="s">
        <v>109</v>
      </c>
      <c r="B28" s="255">
        <v>16021.72</v>
      </c>
    </row>
    <row r="29" ht="20.1" customHeight="1" spans="1:2">
      <c r="A29" s="254" t="s">
        <v>110</v>
      </c>
      <c r="B29" s="255">
        <v>14283.342634</v>
      </c>
    </row>
    <row r="30" ht="20.1" customHeight="1" spans="1:2">
      <c r="A30" s="254" t="s">
        <v>111</v>
      </c>
      <c r="B30" s="255">
        <v>12744.326922</v>
      </c>
    </row>
    <row r="31" ht="20.1" customHeight="1" spans="1:2">
      <c r="A31" s="254" t="s">
        <v>112</v>
      </c>
      <c r="B31" s="255">
        <v>1142.588524</v>
      </c>
    </row>
    <row r="32" ht="20.1" customHeight="1" spans="1:2">
      <c r="A32" s="254" t="s">
        <v>113</v>
      </c>
      <c r="B32" s="255">
        <v>12</v>
      </c>
    </row>
    <row r="33" ht="20.1" customHeight="1" spans="1:2">
      <c r="A33" s="254" t="s">
        <v>114</v>
      </c>
      <c r="B33" s="255">
        <v>384.427188</v>
      </c>
    </row>
    <row r="34" ht="20.1" customHeight="1" spans="1:2">
      <c r="A34" s="254" t="s">
        <v>115</v>
      </c>
      <c r="B34" s="255">
        <v>72602.140763</v>
      </c>
    </row>
    <row r="35" ht="20.1" customHeight="1" spans="1:2">
      <c r="A35" s="254" t="s">
        <v>116</v>
      </c>
      <c r="B35" s="255">
        <v>837.144312</v>
      </c>
    </row>
    <row r="36" ht="20.1" customHeight="1" spans="1:2">
      <c r="A36" s="254" t="s">
        <v>117</v>
      </c>
      <c r="B36" s="255">
        <v>64696.687929</v>
      </c>
    </row>
    <row r="37" ht="20.1" customHeight="1" spans="1:2">
      <c r="A37" s="254" t="s">
        <v>118</v>
      </c>
      <c r="B37" s="255">
        <v>6172.784132</v>
      </c>
    </row>
    <row r="38" ht="20.1" customHeight="1" spans="1:2">
      <c r="A38" s="254" t="s">
        <v>119</v>
      </c>
      <c r="B38" s="255">
        <v>436.012652</v>
      </c>
    </row>
    <row r="39" ht="20.1" customHeight="1" spans="1:2">
      <c r="A39" s="254" t="s">
        <v>120</v>
      </c>
      <c r="B39" s="255">
        <v>459.511738</v>
      </c>
    </row>
    <row r="40" ht="20.1" customHeight="1" spans="1:2">
      <c r="A40" s="254" t="s">
        <v>121</v>
      </c>
      <c r="B40" s="255">
        <v>811.649408</v>
      </c>
    </row>
    <row r="41" ht="20.1" customHeight="1" spans="1:2">
      <c r="A41" s="254" t="s">
        <v>122</v>
      </c>
      <c r="B41" s="255">
        <v>256.955584</v>
      </c>
    </row>
    <row r="42" ht="20.1" customHeight="1" spans="1:2">
      <c r="A42" s="254" t="s">
        <v>123</v>
      </c>
      <c r="B42" s="255">
        <v>251.7</v>
      </c>
    </row>
    <row r="43" ht="20.1" customHeight="1" spans="1:2">
      <c r="A43" s="254" t="s">
        <v>124</v>
      </c>
      <c r="B43" s="255">
        <v>140</v>
      </c>
    </row>
    <row r="44" ht="20.1" customHeight="1" spans="1:2">
      <c r="A44" s="254" t="s">
        <v>125</v>
      </c>
      <c r="B44" s="255">
        <v>162.993824</v>
      </c>
    </row>
    <row r="45" ht="20.1" customHeight="1" spans="1:2">
      <c r="A45" s="254" t="s">
        <v>126</v>
      </c>
      <c r="B45" s="255">
        <v>4758.944752</v>
      </c>
    </row>
    <row r="46" ht="20.1" customHeight="1" spans="1:2">
      <c r="A46" s="254" t="s">
        <v>127</v>
      </c>
      <c r="B46" s="255">
        <v>1781.474016</v>
      </c>
    </row>
    <row r="47" ht="20.1" customHeight="1" spans="1:2">
      <c r="A47" s="254" t="s">
        <v>128</v>
      </c>
      <c r="B47" s="255">
        <v>1395.018424</v>
      </c>
    </row>
    <row r="48" ht="20.1" customHeight="1" spans="1:2">
      <c r="A48" s="254" t="s">
        <v>129</v>
      </c>
      <c r="B48" s="255">
        <v>62</v>
      </c>
    </row>
    <row r="49" ht="20.1" customHeight="1" spans="1:2">
      <c r="A49" s="254" t="s">
        <v>130</v>
      </c>
      <c r="B49" s="255">
        <v>84.7</v>
      </c>
    </row>
    <row r="50" ht="20.1" customHeight="1" spans="1:2">
      <c r="A50" s="254" t="s">
        <v>131</v>
      </c>
      <c r="B50" s="255">
        <v>1072.532312</v>
      </c>
    </row>
    <row r="51" ht="20.1" customHeight="1" spans="1:2">
      <c r="A51" s="254" t="s">
        <v>132</v>
      </c>
      <c r="B51" s="255">
        <v>363.22</v>
      </c>
    </row>
    <row r="52" ht="19.5" customHeight="1" spans="1:2">
      <c r="A52" s="254" t="s">
        <v>133</v>
      </c>
      <c r="B52" s="255">
        <v>117656.959016</v>
      </c>
    </row>
    <row r="53" ht="20.1" customHeight="1" spans="1:2">
      <c r="A53" s="254" t="s">
        <v>134</v>
      </c>
      <c r="B53" s="255">
        <v>1261.7331</v>
      </c>
    </row>
    <row r="54" ht="20.1" customHeight="1" spans="1:2">
      <c r="A54" s="254" t="s">
        <v>135</v>
      </c>
      <c r="B54" s="255">
        <v>612.319577</v>
      </c>
    </row>
    <row r="55" ht="20.1" customHeight="1" spans="1:2">
      <c r="A55" s="254" t="s">
        <v>136</v>
      </c>
      <c r="B55" s="255">
        <v>65529.037359</v>
      </c>
    </row>
    <row r="56" ht="20.1" customHeight="1" spans="1:2">
      <c r="A56" s="254" t="s">
        <v>137</v>
      </c>
      <c r="B56" s="255">
        <v>2262</v>
      </c>
    </row>
    <row r="57" ht="20.1" customHeight="1" spans="1:2">
      <c r="A57" s="254" t="s">
        <v>138</v>
      </c>
      <c r="B57" s="255">
        <v>5866.12</v>
      </c>
    </row>
    <row r="58" ht="20.1" customHeight="1" spans="1:2">
      <c r="A58" s="254" t="s">
        <v>139</v>
      </c>
      <c r="B58" s="255">
        <v>1245.46</v>
      </c>
    </row>
    <row r="59" ht="20.1" customHeight="1" spans="1:2">
      <c r="A59" s="254" t="s">
        <v>140</v>
      </c>
      <c r="B59" s="255">
        <v>1986.428404</v>
      </c>
    </row>
    <row r="60" ht="20.1" customHeight="1" spans="1:2">
      <c r="A60" s="254" t="s">
        <v>141</v>
      </c>
      <c r="B60" s="255">
        <v>1754.265068</v>
      </c>
    </row>
    <row r="61" ht="20.1" customHeight="1" spans="1:2">
      <c r="A61" s="254" t="s">
        <v>142</v>
      </c>
      <c r="B61" s="255">
        <v>7912</v>
      </c>
    </row>
    <row r="62" ht="20.1" customHeight="1" spans="1:2">
      <c r="A62" s="254" t="s">
        <v>143</v>
      </c>
      <c r="B62" s="255">
        <v>583</v>
      </c>
    </row>
    <row r="63" ht="20.1" customHeight="1" spans="1:2">
      <c r="A63" s="254" t="s">
        <v>144</v>
      </c>
      <c r="B63" s="255">
        <v>535</v>
      </c>
    </row>
    <row r="64" ht="20.1" customHeight="1" spans="1:2">
      <c r="A64" s="254" t="s">
        <v>145</v>
      </c>
      <c r="B64" s="255">
        <v>3798.18</v>
      </c>
    </row>
    <row r="65" ht="20.1" customHeight="1" spans="1:2">
      <c r="A65" s="254" t="s">
        <v>146</v>
      </c>
      <c r="B65" s="255">
        <v>19931.24</v>
      </c>
    </row>
    <row r="66" ht="20.1" customHeight="1" spans="1:2">
      <c r="A66" s="254" t="s">
        <v>147</v>
      </c>
      <c r="B66" s="255">
        <v>371.90848</v>
      </c>
    </row>
    <row r="67" ht="20.1" customHeight="1" spans="1:2">
      <c r="A67" s="254" t="s">
        <v>148</v>
      </c>
      <c r="B67" s="255">
        <v>4008.267028</v>
      </c>
    </row>
    <row r="68" ht="20.1" customHeight="1" spans="1:2">
      <c r="A68" s="254" t="s">
        <v>149</v>
      </c>
      <c r="B68" s="255">
        <v>56454.660231</v>
      </c>
    </row>
    <row r="69" ht="20.1" customHeight="1" spans="1:2">
      <c r="A69" s="254" t="s">
        <v>150</v>
      </c>
      <c r="B69" s="255">
        <v>2006.05931</v>
      </c>
    </row>
    <row r="70" ht="20.1" customHeight="1" spans="1:2">
      <c r="A70" s="254" t="s">
        <v>151</v>
      </c>
      <c r="B70" s="255">
        <v>931.32</v>
      </c>
    </row>
    <row r="71" ht="20.1" customHeight="1" spans="1:2">
      <c r="A71" s="254" t="s">
        <v>152</v>
      </c>
      <c r="B71" s="255">
        <v>3836.92976</v>
      </c>
    </row>
    <row r="72" ht="20.1" customHeight="1" spans="1:2">
      <c r="A72" s="254" t="s">
        <v>153</v>
      </c>
      <c r="B72" s="255">
        <v>8031.397772</v>
      </c>
    </row>
    <row r="73" ht="20.1" customHeight="1" spans="1:2">
      <c r="A73" s="254" t="s">
        <v>154</v>
      </c>
      <c r="B73" s="255">
        <v>3617.11</v>
      </c>
    </row>
    <row r="74" ht="20.1" customHeight="1" spans="1:2">
      <c r="A74" s="254" t="s">
        <v>155</v>
      </c>
      <c r="B74" s="255">
        <v>6809.603289</v>
      </c>
    </row>
    <row r="75" ht="20.1" customHeight="1" spans="1:2">
      <c r="A75" s="254" t="s">
        <v>156</v>
      </c>
      <c r="B75" s="255">
        <v>27356.62</v>
      </c>
    </row>
    <row r="76" ht="20.1" customHeight="1" spans="1:2">
      <c r="A76" s="254" t="s">
        <v>157</v>
      </c>
      <c r="B76" s="255">
        <v>3020.36</v>
      </c>
    </row>
    <row r="77" ht="20.1" customHeight="1" spans="1:2">
      <c r="A77" s="254" t="s">
        <v>158</v>
      </c>
      <c r="B77" s="255">
        <v>586.4601</v>
      </c>
    </row>
    <row r="78" ht="20.1" customHeight="1" spans="1:2">
      <c r="A78" s="254" t="s">
        <v>159</v>
      </c>
      <c r="B78" s="255">
        <v>17</v>
      </c>
    </row>
    <row r="79" ht="20.1" customHeight="1" spans="1:2">
      <c r="A79" s="254" t="s">
        <v>160</v>
      </c>
      <c r="B79" s="255">
        <v>241.8</v>
      </c>
    </row>
    <row r="80" ht="20.1" customHeight="1" spans="1:2">
      <c r="A80" s="254" t="s">
        <v>161</v>
      </c>
      <c r="B80" s="255">
        <v>3615.18</v>
      </c>
    </row>
    <row r="81" ht="20.1" customHeight="1" spans="1:2">
      <c r="A81" s="254" t="s">
        <v>162</v>
      </c>
      <c r="B81" s="255">
        <v>2074.5</v>
      </c>
    </row>
    <row r="82" ht="20.1" customHeight="1" spans="1:2">
      <c r="A82" s="254" t="s">
        <v>163</v>
      </c>
      <c r="B82" s="255">
        <v>478.69</v>
      </c>
    </row>
    <row r="83" ht="20.1" customHeight="1" spans="1:2">
      <c r="A83" s="254" t="s">
        <v>164</v>
      </c>
      <c r="B83" s="255">
        <v>121.99</v>
      </c>
    </row>
    <row r="84" ht="20.1" customHeight="1" spans="1:2">
      <c r="A84" s="254" t="s">
        <v>165</v>
      </c>
      <c r="B84" s="255">
        <v>940</v>
      </c>
    </row>
    <row r="85" ht="20.1" customHeight="1" spans="1:2">
      <c r="A85" s="254" t="s">
        <v>166</v>
      </c>
      <c r="B85" s="255">
        <v>23432.982136</v>
      </c>
    </row>
    <row r="86" ht="20.1" customHeight="1" spans="1:2">
      <c r="A86" s="254" t="s">
        <v>167</v>
      </c>
      <c r="B86" s="255">
        <v>4391.95008</v>
      </c>
    </row>
    <row r="87" ht="20.1" customHeight="1" spans="1:2">
      <c r="A87" s="254" t="s">
        <v>168</v>
      </c>
      <c r="B87" s="255">
        <v>112.88</v>
      </c>
    </row>
    <row r="88" ht="20.1" customHeight="1" spans="1:2">
      <c r="A88" s="254" t="s">
        <v>169</v>
      </c>
      <c r="B88" s="255">
        <v>879.593632</v>
      </c>
    </row>
    <row r="89" ht="20.1" customHeight="1" spans="1:2">
      <c r="A89" s="254" t="s">
        <v>170</v>
      </c>
      <c r="B89" s="255">
        <v>4690.558424</v>
      </c>
    </row>
    <row r="90" ht="20.1" customHeight="1" spans="1:2">
      <c r="A90" s="254" t="s">
        <v>171</v>
      </c>
      <c r="B90" s="255">
        <v>13358</v>
      </c>
    </row>
    <row r="91" ht="20.1" customHeight="1" spans="1:2">
      <c r="A91" s="254" t="s">
        <v>172</v>
      </c>
      <c r="B91" s="255">
        <v>79711.258504</v>
      </c>
    </row>
    <row r="92" ht="20.1" customHeight="1" spans="1:2">
      <c r="A92" s="254" t="s">
        <v>173</v>
      </c>
      <c r="B92" s="255">
        <v>37999.502712</v>
      </c>
    </row>
    <row r="93" ht="20.1" customHeight="1" spans="1:2">
      <c r="A93" s="254" t="s">
        <v>174</v>
      </c>
      <c r="B93" s="255">
        <v>2901.509436</v>
      </c>
    </row>
    <row r="94" ht="20.1" customHeight="1" spans="1:2">
      <c r="A94" s="254" t="s">
        <v>175</v>
      </c>
      <c r="B94" s="255">
        <v>11466.846356</v>
      </c>
    </row>
    <row r="95" ht="20.1" customHeight="1" spans="1:2">
      <c r="A95" s="254" t="s">
        <v>176</v>
      </c>
      <c r="B95" s="255">
        <v>10624</v>
      </c>
    </row>
    <row r="96" ht="20.1" customHeight="1" spans="1:2">
      <c r="A96" s="254" t="s">
        <v>177</v>
      </c>
      <c r="B96" s="255">
        <v>6663</v>
      </c>
    </row>
    <row r="97" ht="20.1" customHeight="1" spans="1:2">
      <c r="A97" s="254" t="s">
        <v>178</v>
      </c>
      <c r="B97" s="255">
        <v>6855.4</v>
      </c>
    </row>
    <row r="98" ht="20.1" customHeight="1" spans="1:2">
      <c r="A98" s="254" t="s">
        <v>179</v>
      </c>
      <c r="B98" s="255">
        <v>2536</v>
      </c>
    </row>
    <row r="99" ht="20.1" customHeight="1" spans="1:2">
      <c r="A99" s="254" t="s">
        <v>180</v>
      </c>
      <c r="B99" s="255">
        <v>665</v>
      </c>
    </row>
    <row r="100" ht="20.1" customHeight="1" spans="1:2">
      <c r="A100" s="254" t="s">
        <v>181</v>
      </c>
      <c r="B100" s="255">
        <v>9318.505604</v>
      </c>
    </row>
    <row r="101" ht="20.1" customHeight="1" spans="1:2">
      <c r="A101" s="254" t="s">
        <v>182</v>
      </c>
      <c r="B101" s="255">
        <v>5720.205604</v>
      </c>
    </row>
    <row r="102" ht="20.1" customHeight="1" spans="1:2">
      <c r="A102" s="254" t="s">
        <v>183</v>
      </c>
      <c r="B102" s="255">
        <v>3598.3</v>
      </c>
    </row>
    <row r="103" ht="20.1" customHeight="1" spans="1:2">
      <c r="A103" s="254" t="s">
        <v>184</v>
      </c>
      <c r="B103" s="255">
        <v>11803.840004</v>
      </c>
    </row>
    <row r="104" ht="20.1" customHeight="1" spans="1:2">
      <c r="A104" s="254" t="s">
        <v>185</v>
      </c>
      <c r="B104" s="255">
        <v>315.907416</v>
      </c>
    </row>
    <row r="105" ht="20.1" customHeight="1" spans="1:2">
      <c r="A105" s="254" t="s">
        <v>186</v>
      </c>
      <c r="B105" s="255">
        <v>1061</v>
      </c>
    </row>
    <row r="106" ht="20.1" customHeight="1" spans="1:2">
      <c r="A106" s="254" t="s">
        <v>187</v>
      </c>
      <c r="B106" s="255">
        <v>93.932588</v>
      </c>
    </row>
    <row r="107" ht="20.1" customHeight="1" spans="1:2">
      <c r="A107" s="254" t="s">
        <v>188</v>
      </c>
      <c r="B107" s="255">
        <v>10083</v>
      </c>
    </row>
    <row r="108" ht="20.1" customHeight="1" spans="1:2">
      <c r="A108" s="254" t="s">
        <v>189</v>
      </c>
      <c r="B108" s="255">
        <v>250</v>
      </c>
    </row>
    <row r="109" ht="20.1" customHeight="1" spans="1:2">
      <c r="A109" s="254" t="s">
        <v>190</v>
      </c>
      <c r="B109" s="255">
        <v>2444.391736</v>
      </c>
    </row>
    <row r="110" ht="20.1" customHeight="1" spans="1:2">
      <c r="A110" s="254" t="s">
        <v>191</v>
      </c>
      <c r="B110" s="255">
        <v>2316.121736</v>
      </c>
    </row>
    <row r="111" ht="20.1" customHeight="1" spans="1:2">
      <c r="A111" s="254" t="s">
        <v>192</v>
      </c>
      <c r="B111" s="255">
        <v>128.27</v>
      </c>
    </row>
    <row r="112" ht="20.1" customHeight="1" spans="1:2">
      <c r="A112" s="254" t="s">
        <v>193</v>
      </c>
      <c r="B112" s="255">
        <v>191</v>
      </c>
    </row>
    <row r="113" ht="20.1" customHeight="1" spans="1:2">
      <c r="A113" s="254" t="s">
        <v>194</v>
      </c>
      <c r="B113" s="255">
        <v>191</v>
      </c>
    </row>
    <row r="114" ht="20.1" customHeight="1" spans="1:2">
      <c r="A114" s="254" t="s">
        <v>195</v>
      </c>
      <c r="B114" s="255">
        <v>7003.007928</v>
      </c>
    </row>
    <row r="115" ht="20.1" customHeight="1" spans="1:2">
      <c r="A115" s="254" t="s">
        <v>196</v>
      </c>
      <c r="B115" s="255">
        <v>7003.007928</v>
      </c>
    </row>
    <row r="116" ht="20.1" customHeight="1" spans="1:2">
      <c r="A116" s="254" t="s">
        <v>197</v>
      </c>
      <c r="B116" s="255">
        <v>14218.753891</v>
      </c>
    </row>
    <row r="117" ht="20.1" customHeight="1" spans="1:2">
      <c r="A117" s="254" t="s">
        <v>198</v>
      </c>
      <c r="B117" s="255">
        <v>4732.249856</v>
      </c>
    </row>
    <row r="118" ht="20.1" customHeight="1" spans="1:2">
      <c r="A118" s="254" t="s">
        <v>199</v>
      </c>
      <c r="B118" s="255">
        <v>9486.504035</v>
      </c>
    </row>
    <row r="119" ht="20.1" customHeight="1" spans="1:2">
      <c r="A119" s="254" t="s">
        <v>200</v>
      </c>
      <c r="B119" s="255">
        <v>294.92</v>
      </c>
    </row>
    <row r="120" ht="20.1" customHeight="1" spans="1:2">
      <c r="A120" s="254" t="s">
        <v>201</v>
      </c>
      <c r="B120" s="255">
        <v>294.92</v>
      </c>
    </row>
    <row r="121" ht="20.1" customHeight="1" spans="1:2">
      <c r="A121" s="254" t="s">
        <v>202</v>
      </c>
      <c r="B121" s="255">
        <v>6267</v>
      </c>
    </row>
    <row r="122" ht="20.1" customHeight="1" spans="1:2">
      <c r="A122" s="254" t="s">
        <v>203</v>
      </c>
      <c r="B122" s="255">
        <v>675.800256</v>
      </c>
    </row>
    <row r="123" ht="20.1" customHeight="1" spans="1:2">
      <c r="A123" s="254" t="s">
        <v>204</v>
      </c>
      <c r="B123" s="255">
        <v>614</v>
      </c>
    </row>
    <row r="124" ht="20.1" customHeight="1" spans="1:2">
      <c r="A124" s="254" t="s">
        <v>205</v>
      </c>
      <c r="B124" s="255">
        <v>156</v>
      </c>
    </row>
    <row r="125" ht="20.1" customHeight="1" spans="1:2">
      <c r="A125" s="254" t="s">
        <v>206</v>
      </c>
      <c r="B125" s="255">
        <v>3121</v>
      </c>
    </row>
    <row r="126" ht="20.1" customHeight="1" spans="1:2">
      <c r="A126" s="254" t="s">
        <v>207</v>
      </c>
      <c r="B126" s="255">
        <v>1700</v>
      </c>
    </row>
    <row r="127" ht="20.1" customHeight="1" spans="1:2">
      <c r="A127" s="254" t="s">
        <v>208</v>
      </c>
      <c r="B127" s="255">
        <v>5000</v>
      </c>
    </row>
    <row r="128" ht="20.1" customHeight="1" spans="1:2">
      <c r="A128" s="254" t="s">
        <v>209</v>
      </c>
      <c r="B128" s="255">
        <v>0</v>
      </c>
    </row>
    <row r="129" ht="20.1" customHeight="1" spans="1:2">
      <c r="A129" s="254" t="s">
        <v>210</v>
      </c>
      <c r="B129" s="255">
        <v>0</v>
      </c>
    </row>
    <row r="130" ht="20.1" customHeight="1" spans="1:2">
      <c r="A130" s="254" t="s">
        <v>211</v>
      </c>
      <c r="B130" s="255"/>
    </row>
    <row r="131" ht="20.1" customHeight="1" spans="1:2">
      <c r="A131" s="254" t="s">
        <v>212</v>
      </c>
      <c r="B131" s="255"/>
    </row>
    <row r="132" ht="20.1" customHeight="1" spans="1:2">
      <c r="A132" s="254" t="s">
        <v>213</v>
      </c>
      <c r="B132" s="255">
        <v>16835.84</v>
      </c>
    </row>
    <row r="133" ht="20.1" customHeight="1" spans="1:2">
      <c r="A133" s="254" t="s">
        <v>214</v>
      </c>
      <c r="B133" s="255">
        <v>16835.84</v>
      </c>
    </row>
    <row r="134" spans="1:2">
      <c r="A134" s="256" t="s">
        <v>215</v>
      </c>
      <c r="B134" s="253">
        <f>B6+B29+B34+B40+B45+B52+B68+B80+B85+B91+B100+B103+B109+B112+B114+B116+B119+B121+B127+B128+B130+B132</f>
        <v>492240.163183</v>
      </c>
    </row>
  </sheetData>
  <mergeCells count="3">
    <mergeCell ref="A2:B2"/>
    <mergeCell ref="A4:A5"/>
    <mergeCell ref="B4:B5"/>
  </mergeCells>
  <printOptions horizontalCentered="1"/>
  <pageMargins left="0.47244094488189" right="0.47244094488189" top="0.47244094488189" bottom="0.354330708661417" header="0.118110236220472" footer="0.118110236220472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25" workbookViewId="0">
      <selection activeCell="I36" sqref="I36"/>
    </sheetView>
  </sheetViews>
  <sheetFormatPr defaultColWidth="9" defaultRowHeight="13.5" outlineLevelCol="1"/>
  <cols>
    <col min="1" max="1" width="56.7" style="151" customWidth="1"/>
    <col min="2" max="2" width="30.6" style="151" customWidth="1"/>
    <col min="3" max="16384" width="9" style="151"/>
  </cols>
  <sheetData>
    <row r="1" s="151" customFormat="1" ht="18" customHeight="1" spans="1:2">
      <c r="A1" s="93" t="s">
        <v>216</v>
      </c>
    </row>
    <row r="2" s="149" customFormat="1" ht="20.25" spans="1:2">
      <c r="A2" s="236" t="s">
        <v>217</v>
      </c>
      <c r="B2" s="236"/>
    </row>
    <row r="3" s="151" customFormat="1" ht="20.25" customHeight="1" spans="1:2">
      <c r="B3" s="252" t="s">
        <v>33</v>
      </c>
    </row>
    <row r="4" s="151" customFormat="1" ht="31.5" customHeight="1" spans="1:2">
      <c r="A4" s="139" t="s">
        <v>36</v>
      </c>
      <c r="B4" s="139" t="s">
        <v>37</v>
      </c>
    </row>
    <row r="5" s="151" customFormat="1" ht="20.1" customHeight="1" spans="1:2">
      <c r="A5" s="134" t="s">
        <v>58</v>
      </c>
      <c r="B5" s="134">
        <f>SUM(B6:B21)</f>
        <v>108000</v>
      </c>
    </row>
    <row r="6" s="151" customFormat="1" ht="20.1" customHeight="1" spans="1:2">
      <c r="A6" s="134" t="s">
        <v>59</v>
      </c>
      <c r="B6" s="134">
        <v>35213</v>
      </c>
    </row>
    <row r="7" s="151" customFormat="1" ht="20.1" customHeight="1" spans="1:2">
      <c r="A7" s="134" t="s">
        <v>60</v>
      </c>
      <c r="B7" s="134">
        <v>3164</v>
      </c>
    </row>
    <row r="8" s="151" customFormat="1" ht="20.1" customHeight="1" spans="1:2">
      <c r="A8" s="134" t="s">
        <v>61</v>
      </c>
      <c r="B8" s="134"/>
    </row>
    <row r="9" s="151" customFormat="1" ht="20.1" customHeight="1" spans="1:2">
      <c r="A9" s="134" t="s">
        <v>62</v>
      </c>
      <c r="B9" s="134">
        <v>934</v>
      </c>
    </row>
    <row r="10" s="151" customFormat="1" ht="20.1" customHeight="1" spans="1:2">
      <c r="A10" s="134" t="s">
        <v>63</v>
      </c>
      <c r="B10" s="134">
        <v>1751</v>
      </c>
    </row>
    <row r="11" s="151" customFormat="1" ht="20.1" customHeight="1" spans="1:2">
      <c r="A11" s="134" t="s">
        <v>64</v>
      </c>
      <c r="B11" s="134">
        <v>4800</v>
      </c>
    </row>
    <row r="12" s="151" customFormat="1" ht="20.1" customHeight="1" spans="1:2">
      <c r="A12" s="134" t="s">
        <v>65</v>
      </c>
      <c r="B12" s="134">
        <v>8800</v>
      </c>
    </row>
    <row r="13" s="151" customFormat="1" ht="20.1" customHeight="1" spans="1:2">
      <c r="A13" s="134" t="s">
        <v>66</v>
      </c>
      <c r="B13" s="134">
        <v>3700</v>
      </c>
    </row>
    <row r="14" s="151" customFormat="1" ht="20.1" customHeight="1" spans="1:2">
      <c r="A14" s="134" t="s">
        <v>67</v>
      </c>
      <c r="B14" s="134">
        <v>1848</v>
      </c>
    </row>
    <row r="15" s="151" customFormat="1" ht="20.1" customHeight="1" spans="1:2">
      <c r="A15" s="134" t="s">
        <v>68</v>
      </c>
      <c r="B15" s="134">
        <v>27000</v>
      </c>
    </row>
    <row r="16" s="151" customFormat="1" ht="20.1" customHeight="1" spans="1:2">
      <c r="A16" s="134" t="s">
        <v>69</v>
      </c>
      <c r="B16" s="134">
        <v>1600</v>
      </c>
    </row>
    <row r="17" s="151" customFormat="1" ht="20.1" customHeight="1" spans="1:2">
      <c r="A17" s="134" t="s">
        <v>70</v>
      </c>
      <c r="B17" s="134">
        <v>8500</v>
      </c>
    </row>
    <row r="18" s="151" customFormat="1" ht="20.1" customHeight="1" spans="1:2">
      <c r="A18" s="134" t="s">
        <v>71</v>
      </c>
      <c r="B18" s="134">
        <v>10690</v>
      </c>
    </row>
    <row r="19" s="151" customFormat="1" ht="20.1" customHeight="1" spans="1:2">
      <c r="A19" s="134" t="s">
        <v>72</v>
      </c>
      <c r="B19" s="134"/>
    </row>
    <row r="20" s="151" customFormat="1" ht="20.1" customHeight="1" spans="1:2">
      <c r="A20" s="134" t="s">
        <v>73</v>
      </c>
      <c r="B20" s="134"/>
    </row>
    <row r="21" s="151" customFormat="1" ht="20.1" customHeight="1" spans="1:2">
      <c r="A21" s="134" t="s">
        <v>74</v>
      </c>
      <c r="B21" s="134"/>
    </row>
    <row r="22" s="151" customFormat="1" ht="21" customHeight="1" spans="1:2">
      <c r="A22" s="134" t="s">
        <v>75</v>
      </c>
      <c r="B22" s="134">
        <f>SUM(B23:B30)</f>
        <v>48600</v>
      </c>
    </row>
    <row r="23" s="151" customFormat="1" ht="20.1" customHeight="1" spans="1:2">
      <c r="A23" s="134" t="s">
        <v>76</v>
      </c>
      <c r="B23" s="134">
        <v>4600</v>
      </c>
    </row>
    <row r="24" s="151" customFormat="1" ht="20.1" customHeight="1" spans="1:2">
      <c r="A24" s="134" t="s">
        <v>77</v>
      </c>
      <c r="B24" s="134">
        <v>8300</v>
      </c>
    </row>
    <row r="25" s="151" customFormat="1" ht="20.1" customHeight="1" spans="1:2">
      <c r="A25" s="134" t="s">
        <v>78</v>
      </c>
      <c r="B25" s="134">
        <v>4900</v>
      </c>
    </row>
    <row r="26" s="151" customFormat="1" ht="20.1" customHeight="1" spans="1:2">
      <c r="A26" s="134" t="s">
        <v>79</v>
      </c>
      <c r="B26" s="134"/>
    </row>
    <row r="27" s="151" customFormat="1" ht="20.1" customHeight="1" spans="1:2">
      <c r="A27" s="134" t="s">
        <v>80</v>
      </c>
      <c r="B27" s="134">
        <v>28300</v>
      </c>
    </row>
    <row r="28" s="151" customFormat="1" ht="20.1" customHeight="1" spans="1:2">
      <c r="A28" s="134" t="s">
        <v>81</v>
      </c>
      <c r="B28" s="134"/>
    </row>
    <row r="29" s="257" customFormat="1" ht="20.1" customHeight="1" spans="1:2">
      <c r="A29" s="134" t="s">
        <v>82</v>
      </c>
      <c r="B29" s="258"/>
    </row>
    <row r="30" s="257" customFormat="1" ht="20.1" customHeight="1" spans="1:2">
      <c r="A30" s="134" t="s">
        <v>83</v>
      </c>
      <c r="B30" s="134">
        <v>2500</v>
      </c>
    </row>
    <row r="31" s="257" customFormat="1" ht="20.1" customHeight="1" spans="1:2">
      <c r="A31" s="134" t="s">
        <v>84</v>
      </c>
      <c r="B31" s="258"/>
    </row>
    <row r="32" s="151" customFormat="1" ht="20.1" customHeight="1" spans="1:2">
      <c r="A32" s="134" t="s">
        <v>84</v>
      </c>
      <c r="B32" s="134"/>
    </row>
    <row r="33" s="151" customFormat="1" ht="20.1" customHeight="1" spans="1:2">
      <c r="A33" s="247" t="s">
        <v>54</v>
      </c>
      <c r="B33" s="256">
        <f>B5+B22</f>
        <v>156600</v>
      </c>
    </row>
    <row r="34" s="151" customFormat="1" ht="18.75" customHeight="1" spans="1:2">
      <c r="A34" s="259" t="s">
        <v>84</v>
      </c>
      <c r="B34" s="259"/>
    </row>
    <row r="35" s="151" customFormat="1" ht="20.1" customHeight="1"/>
    <row r="36" s="151" customFormat="1" ht="20.1" customHeight="1"/>
    <row r="37" s="151" customFormat="1" ht="20.1" customHeight="1"/>
    <row r="38" s="151" customFormat="1" ht="20.1" customHeight="1"/>
  </sheetData>
  <mergeCells count="2">
    <mergeCell ref="A2:B2"/>
    <mergeCell ref="A34:B3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4"/>
  <sheetViews>
    <sheetView topLeftCell="A126" workbookViewId="0">
      <selection activeCell="E144" sqref="E144"/>
    </sheetView>
  </sheetViews>
  <sheetFormatPr defaultColWidth="9" defaultRowHeight="13.5" outlineLevelCol="2"/>
  <cols>
    <col min="1" max="1" width="44.25" style="151" customWidth="1"/>
    <col min="2" max="2" width="30.375" style="151" customWidth="1"/>
    <col min="3" max="16384" width="9" style="151"/>
  </cols>
  <sheetData>
    <row r="1" s="151" customFormat="1" ht="14.25" spans="1:3">
      <c r="A1" s="93" t="s">
        <v>218</v>
      </c>
      <c r="B1" s="250"/>
      <c r="C1" s="250"/>
    </row>
    <row r="2" s="197" customFormat="1" ht="31.5" spans="1:3">
      <c r="A2" s="251" t="s">
        <v>219</v>
      </c>
      <c r="B2" s="251"/>
      <c r="C2" s="250"/>
    </row>
    <row r="3" s="149" customFormat="1" ht="31.5" spans="1:3">
      <c r="B3" s="252" t="s">
        <v>33</v>
      </c>
      <c r="C3" s="251"/>
    </row>
    <row r="4" s="249" customFormat="1" ht="31.5" customHeight="1" spans="1:3">
      <c r="A4" s="139" t="s">
        <v>36</v>
      </c>
      <c r="B4" s="253" t="s">
        <v>37</v>
      </c>
    </row>
    <row r="5" s="249" customFormat="1" ht="27" customHeight="1" spans="1:3">
      <c r="A5" s="139"/>
      <c r="B5" s="253"/>
    </row>
    <row r="6" s="151" customFormat="1" ht="20.1" customHeight="1" spans="1:3">
      <c r="A6" s="254" t="s">
        <v>87</v>
      </c>
      <c r="B6" s="255">
        <v>45535.786576</v>
      </c>
    </row>
    <row r="7" s="151" customFormat="1" ht="20.1" customHeight="1" spans="1:3">
      <c r="A7" s="254" t="s">
        <v>88</v>
      </c>
      <c r="B7" s="255">
        <v>651.078692</v>
      </c>
    </row>
    <row r="8" s="151" customFormat="1" ht="20.1" customHeight="1" spans="1:3">
      <c r="A8" s="254" t="s">
        <v>89</v>
      </c>
      <c r="B8" s="255">
        <v>474.247036</v>
      </c>
    </row>
    <row r="9" s="151" customFormat="1" ht="20.1" customHeight="1" spans="1:3">
      <c r="A9" s="254" t="s">
        <v>90</v>
      </c>
      <c r="B9" s="255">
        <v>15714.90085</v>
      </c>
    </row>
    <row r="10" s="151" customFormat="1" ht="20.1" customHeight="1" spans="1:3">
      <c r="A10" s="254" t="s">
        <v>91</v>
      </c>
      <c r="B10" s="255">
        <v>591.468332</v>
      </c>
    </row>
    <row r="11" s="151" customFormat="1" ht="20.1" customHeight="1" spans="1:3">
      <c r="A11" s="254" t="s">
        <v>92</v>
      </c>
      <c r="B11" s="255">
        <v>267.23936</v>
      </c>
    </row>
    <row r="12" s="151" customFormat="1" ht="20.1" customHeight="1" spans="1:3">
      <c r="A12" s="254" t="s">
        <v>93</v>
      </c>
      <c r="B12" s="255">
        <v>2501.815952</v>
      </c>
    </row>
    <row r="13" s="151" customFormat="1" ht="20.1" customHeight="1" spans="1:3">
      <c r="A13" s="254" t="s">
        <v>94</v>
      </c>
      <c r="B13" s="255">
        <v>446.457856</v>
      </c>
    </row>
    <row r="14" s="151" customFormat="1" ht="20.1" customHeight="1" spans="1:3">
      <c r="A14" s="254" t="s">
        <v>95</v>
      </c>
      <c r="B14" s="255">
        <v>1498.017716</v>
      </c>
    </row>
    <row r="15" s="151" customFormat="1" ht="20.1" customHeight="1" spans="1:3">
      <c r="A15" s="254" t="s">
        <v>96</v>
      </c>
      <c r="B15" s="255">
        <v>1368.067248</v>
      </c>
    </row>
    <row r="16" s="151" customFormat="1" ht="20.1" customHeight="1" spans="1:3">
      <c r="A16" s="254" t="s">
        <v>97</v>
      </c>
      <c r="B16" s="255">
        <v>5.24</v>
      </c>
    </row>
    <row r="17" s="151" customFormat="1" ht="20.1" customHeight="1" spans="1:2">
      <c r="A17" s="254" t="s">
        <v>98</v>
      </c>
      <c r="B17" s="255">
        <v>253.19842</v>
      </c>
    </row>
    <row r="18" s="151" customFormat="1" ht="20.1" customHeight="1" spans="1:2">
      <c r="A18" s="254" t="s">
        <v>99</v>
      </c>
      <c r="B18" s="255">
        <v>121.178292</v>
      </c>
    </row>
    <row r="19" s="151" customFormat="1" ht="20.1" customHeight="1" spans="1:2">
      <c r="A19" s="254" t="s">
        <v>100</v>
      </c>
      <c r="B19" s="255">
        <v>419.567068</v>
      </c>
    </row>
    <row r="20" s="151" customFormat="1" ht="20.1" customHeight="1" spans="1:2">
      <c r="A20" s="254" t="s">
        <v>101</v>
      </c>
      <c r="B20" s="255">
        <v>1066.659126</v>
      </c>
    </row>
    <row r="21" s="151" customFormat="1" ht="20.1" customHeight="1" spans="1:2">
      <c r="A21" s="254" t="s">
        <v>102</v>
      </c>
      <c r="B21" s="255">
        <v>492.270144</v>
      </c>
    </row>
    <row r="22" s="151" customFormat="1" ht="18.75" customHeight="1" spans="1:2">
      <c r="A22" s="254" t="s">
        <v>103</v>
      </c>
      <c r="B22" s="255">
        <v>318.311212</v>
      </c>
    </row>
    <row r="23" s="151" customFormat="1" ht="20.1" customHeight="1" spans="1:2">
      <c r="A23" s="254" t="s">
        <v>104</v>
      </c>
      <c r="B23" s="255">
        <v>229.417444</v>
      </c>
    </row>
    <row r="24" s="151" customFormat="1" ht="20.1" customHeight="1" spans="1:2">
      <c r="A24" s="254" t="s">
        <v>105</v>
      </c>
      <c r="B24" s="255">
        <v>169.461624</v>
      </c>
    </row>
    <row r="25" s="151" customFormat="1" ht="20.1" customHeight="1" spans="1:2">
      <c r="A25" s="254" t="s">
        <v>106</v>
      </c>
      <c r="B25" s="255">
        <v>2705.826524</v>
      </c>
    </row>
    <row r="26" s="151" customFormat="1" ht="20.1" customHeight="1" spans="1:2">
      <c r="A26" s="254" t="s">
        <v>107</v>
      </c>
      <c r="B26" s="255">
        <v>105.742312</v>
      </c>
    </row>
    <row r="27" s="151" customFormat="1" ht="20.1" customHeight="1" spans="1:2">
      <c r="A27" s="254" t="s">
        <v>108</v>
      </c>
      <c r="B27" s="255">
        <v>113.901368</v>
      </c>
    </row>
    <row r="28" s="151" customFormat="1" ht="20.1" customHeight="1" spans="1:2">
      <c r="A28" s="254" t="s">
        <v>109</v>
      </c>
      <c r="B28" s="255">
        <v>16021.72</v>
      </c>
    </row>
    <row r="29" s="151" customFormat="1" ht="20.1" customHeight="1" spans="1:2">
      <c r="A29" s="254" t="s">
        <v>110</v>
      </c>
      <c r="B29" s="255">
        <v>14283.342634</v>
      </c>
    </row>
    <row r="30" s="151" customFormat="1" ht="20.1" customHeight="1" spans="1:2">
      <c r="A30" s="254" t="s">
        <v>111</v>
      </c>
      <c r="B30" s="255">
        <v>12744.326922</v>
      </c>
    </row>
    <row r="31" s="151" customFormat="1" ht="20.1" customHeight="1" spans="1:2">
      <c r="A31" s="254" t="s">
        <v>112</v>
      </c>
      <c r="B31" s="255">
        <v>1142.588524</v>
      </c>
    </row>
    <row r="32" s="151" customFormat="1" ht="20.1" customHeight="1" spans="1:2">
      <c r="A32" s="254" t="s">
        <v>113</v>
      </c>
      <c r="B32" s="255">
        <v>12</v>
      </c>
    </row>
    <row r="33" s="151" customFormat="1" ht="20.1" customHeight="1" spans="1:2">
      <c r="A33" s="254" t="s">
        <v>114</v>
      </c>
      <c r="B33" s="255">
        <v>384.427188</v>
      </c>
    </row>
    <row r="34" s="151" customFormat="1" ht="20.1" customHeight="1" spans="1:2">
      <c r="A34" s="254" t="s">
        <v>115</v>
      </c>
      <c r="B34" s="255">
        <v>72602.140763</v>
      </c>
    </row>
    <row r="35" s="151" customFormat="1" ht="20.1" customHeight="1" spans="1:2">
      <c r="A35" s="254" t="s">
        <v>116</v>
      </c>
      <c r="B35" s="255">
        <v>837.144312</v>
      </c>
    </row>
    <row r="36" s="151" customFormat="1" ht="20.1" customHeight="1" spans="1:2">
      <c r="A36" s="254" t="s">
        <v>117</v>
      </c>
      <c r="B36" s="255">
        <v>64696.687929</v>
      </c>
    </row>
    <row r="37" s="151" customFormat="1" ht="20.1" customHeight="1" spans="1:2">
      <c r="A37" s="254" t="s">
        <v>118</v>
      </c>
      <c r="B37" s="255">
        <v>6172.784132</v>
      </c>
    </row>
    <row r="38" s="151" customFormat="1" ht="20.1" customHeight="1" spans="1:2">
      <c r="A38" s="254" t="s">
        <v>119</v>
      </c>
      <c r="B38" s="255">
        <v>436.012652</v>
      </c>
    </row>
    <row r="39" s="151" customFormat="1" ht="20.1" customHeight="1" spans="1:2">
      <c r="A39" s="254" t="s">
        <v>120</v>
      </c>
      <c r="B39" s="255">
        <v>459.511738</v>
      </c>
    </row>
    <row r="40" s="151" customFormat="1" ht="20.1" customHeight="1" spans="1:2">
      <c r="A40" s="254" t="s">
        <v>121</v>
      </c>
      <c r="B40" s="255">
        <v>811.649408</v>
      </c>
    </row>
    <row r="41" s="151" customFormat="1" ht="20.1" customHeight="1" spans="1:2">
      <c r="A41" s="254" t="s">
        <v>122</v>
      </c>
      <c r="B41" s="255">
        <v>256.955584</v>
      </c>
    </row>
    <row r="42" s="151" customFormat="1" ht="20.1" customHeight="1" spans="1:2">
      <c r="A42" s="254" t="s">
        <v>123</v>
      </c>
      <c r="B42" s="255">
        <v>251.7</v>
      </c>
    </row>
    <row r="43" s="151" customFormat="1" ht="20.1" customHeight="1" spans="1:2">
      <c r="A43" s="254" t="s">
        <v>124</v>
      </c>
      <c r="B43" s="255">
        <v>140</v>
      </c>
    </row>
    <row r="44" s="151" customFormat="1" ht="20.1" customHeight="1" spans="1:2">
      <c r="A44" s="254" t="s">
        <v>125</v>
      </c>
      <c r="B44" s="255">
        <v>162.993824</v>
      </c>
    </row>
    <row r="45" s="151" customFormat="1" ht="20.1" customHeight="1" spans="1:2">
      <c r="A45" s="254" t="s">
        <v>126</v>
      </c>
      <c r="B45" s="255">
        <v>4758.944752</v>
      </c>
    </row>
    <row r="46" s="151" customFormat="1" ht="20.1" customHeight="1" spans="1:2">
      <c r="A46" s="254" t="s">
        <v>127</v>
      </c>
      <c r="B46" s="255">
        <v>1781.474016</v>
      </c>
    </row>
    <row r="47" s="151" customFormat="1" ht="20.1" customHeight="1" spans="1:2">
      <c r="A47" s="254" t="s">
        <v>128</v>
      </c>
      <c r="B47" s="255">
        <v>1395.018424</v>
      </c>
    </row>
    <row r="48" s="151" customFormat="1" ht="20.1" customHeight="1" spans="1:2">
      <c r="A48" s="254" t="s">
        <v>129</v>
      </c>
      <c r="B48" s="255">
        <v>62</v>
      </c>
    </row>
    <row r="49" s="151" customFormat="1" ht="20.1" customHeight="1" spans="1:2">
      <c r="A49" s="254" t="s">
        <v>130</v>
      </c>
      <c r="B49" s="255">
        <v>84.7</v>
      </c>
    </row>
    <row r="50" s="151" customFormat="1" ht="20.1" customHeight="1" spans="1:2">
      <c r="A50" s="254" t="s">
        <v>131</v>
      </c>
      <c r="B50" s="255">
        <v>1072.532312</v>
      </c>
    </row>
    <row r="51" s="151" customFormat="1" ht="19.5" customHeight="1" spans="1:2">
      <c r="A51" s="254" t="s">
        <v>132</v>
      </c>
      <c r="B51" s="255">
        <v>363.22</v>
      </c>
    </row>
    <row r="52" s="151" customFormat="1" ht="20.1" customHeight="1" spans="1:2">
      <c r="A52" s="254" t="s">
        <v>133</v>
      </c>
      <c r="B52" s="255">
        <v>117656.959016</v>
      </c>
    </row>
    <row r="53" s="151" customFormat="1" ht="20.1" customHeight="1" spans="1:2">
      <c r="A53" s="254" t="s">
        <v>134</v>
      </c>
      <c r="B53" s="255">
        <v>1261.7331</v>
      </c>
    </row>
    <row r="54" s="151" customFormat="1" ht="20.1" customHeight="1" spans="1:2">
      <c r="A54" s="254" t="s">
        <v>135</v>
      </c>
      <c r="B54" s="255">
        <v>612.319577</v>
      </c>
    </row>
    <row r="55" s="151" customFormat="1" ht="20.1" customHeight="1" spans="1:2">
      <c r="A55" s="254" t="s">
        <v>136</v>
      </c>
      <c r="B55" s="255">
        <v>65529.037359</v>
      </c>
    </row>
    <row r="56" s="151" customFormat="1" ht="20.1" customHeight="1" spans="1:2">
      <c r="A56" s="254" t="s">
        <v>137</v>
      </c>
      <c r="B56" s="255">
        <v>2262</v>
      </c>
    </row>
    <row r="57" s="151" customFormat="1" ht="20.1" customHeight="1" spans="1:2">
      <c r="A57" s="254" t="s">
        <v>138</v>
      </c>
      <c r="B57" s="255">
        <v>5866.12</v>
      </c>
    </row>
    <row r="58" s="151" customFormat="1" ht="20.1" customHeight="1" spans="1:2">
      <c r="A58" s="254" t="s">
        <v>139</v>
      </c>
      <c r="B58" s="255">
        <v>1245.46</v>
      </c>
    </row>
    <row r="59" s="151" customFormat="1" ht="20.1" customHeight="1" spans="1:2">
      <c r="A59" s="254" t="s">
        <v>140</v>
      </c>
      <c r="B59" s="255">
        <v>1986.428404</v>
      </c>
    </row>
    <row r="60" s="151" customFormat="1" ht="20.1" customHeight="1" spans="1:2">
      <c r="A60" s="254" t="s">
        <v>141</v>
      </c>
      <c r="B60" s="255">
        <v>1754.265068</v>
      </c>
    </row>
    <row r="61" s="151" customFormat="1" ht="20.1" customHeight="1" spans="1:2">
      <c r="A61" s="254" t="s">
        <v>142</v>
      </c>
      <c r="B61" s="255">
        <v>7912</v>
      </c>
    </row>
    <row r="62" s="151" customFormat="1" ht="20.1" customHeight="1" spans="1:2">
      <c r="A62" s="254" t="s">
        <v>143</v>
      </c>
      <c r="B62" s="255">
        <v>583</v>
      </c>
    </row>
    <row r="63" s="151" customFormat="1" ht="20.1" customHeight="1" spans="1:2">
      <c r="A63" s="254" t="s">
        <v>144</v>
      </c>
      <c r="B63" s="255">
        <v>535</v>
      </c>
    </row>
    <row r="64" s="151" customFormat="1" ht="20.1" customHeight="1" spans="1:2">
      <c r="A64" s="254" t="s">
        <v>145</v>
      </c>
      <c r="B64" s="255">
        <v>3798.18</v>
      </c>
    </row>
    <row r="65" s="151" customFormat="1" ht="20.1" customHeight="1" spans="1:2">
      <c r="A65" s="254" t="s">
        <v>146</v>
      </c>
      <c r="B65" s="255">
        <v>19931.24</v>
      </c>
    </row>
    <row r="66" s="151" customFormat="1" ht="20.1" customHeight="1" spans="1:2">
      <c r="A66" s="254" t="s">
        <v>147</v>
      </c>
      <c r="B66" s="255">
        <v>371.90848</v>
      </c>
    </row>
    <row r="67" s="151" customFormat="1" ht="20.1" customHeight="1" spans="1:2">
      <c r="A67" s="254" t="s">
        <v>148</v>
      </c>
      <c r="B67" s="255">
        <v>4008.267028</v>
      </c>
    </row>
    <row r="68" s="151" customFormat="1" ht="20.1" customHeight="1" spans="1:2">
      <c r="A68" s="254" t="s">
        <v>149</v>
      </c>
      <c r="B68" s="255">
        <v>56454.660231</v>
      </c>
    </row>
    <row r="69" s="151" customFormat="1" ht="20.1" customHeight="1" spans="1:2">
      <c r="A69" s="254" t="s">
        <v>150</v>
      </c>
      <c r="B69" s="255">
        <v>2006.05931</v>
      </c>
    </row>
    <row r="70" s="151" customFormat="1" ht="20.1" customHeight="1" spans="1:2">
      <c r="A70" s="254" t="s">
        <v>151</v>
      </c>
      <c r="B70" s="255">
        <v>931.32</v>
      </c>
    </row>
    <row r="71" s="151" customFormat="1" ht="20.1" customHeight="1" spans="1:2">
      <c r="A71" s="254" t="s">
        <v>152</v>
      </c>
      <c r="B71" s="255">
        <v>3836.92976</v>
      </c>
    </row>
    <row r="72" s="151" customFormat="1" ht="20.1" customHeight="1" spans="1:2">
      <c r="A72" s="254" t="s">
        <v>153</v>
      </c>
      <c r="B72" s="255">
        <v>8031.397772</v>
      </c>
    </row>
    <row r="73" s="151" customFormat="1" ht="20.1" customHeight="1" spans="1:2">
      <c r="A73" s="254" t="s">
        <v>154</v>
      </c>
      <c r="B73" s="255">
        <v>3617.11</v>
      </c>
    </row>
    <row r="74" s="151" customFormat="1" ht="20.1" customHeight="1" spans="1:2">
      <c r="A74" s="254" t="s">
        <v>155</v>
      </c>
      <c r="B74" s="255">
        <v>6809.603289</v>
      </c>
    </row>
    <row r="75" s="151" customFormat="1" ht="20.1" customHeight="1" spans="1:2">
      <c r="A75" s="254" t="s">
        <v>156</v>
      </c>
      <c r="B75" s="255">
        <v>27356.62</v>
      </c>
    </row>
    <row r="76" s="151" customFormat="1" ht="20.1" customHeight="1" spans="1:2">
      <c r="A76" s="254" t="s">
        <v>157</v>
      </c>
      <c r="B76" s="255">
        <v>3020.36</v>
      </c>
    </row>
    <row r="77" s="151" customFormat="1" ht="20.1" customHeight="1" spans="1:2">
      <c r="A77" s="254" t="s">
        <v>158</v>
      </c>
      <c r="B77" s="255">
        <v>586.4601</v>
      </c>
    </row>
    <row r="78" s="151" customFormat="1" ht="20.1" customHeight="1" spans="1:2">
      <c r="A78" s="254" t="s">
        <v>159</v>
      </c>
      <c r="B78" s="255">
        <v>17</v>
      </c>
    </row>
    <row r="79" s="151" customFormat="1" ht="20.1" customHeight="1" spans="1:2">
      <c r="A79" s="254" t="s">
        <v>160</v>
      </c>
      <c r="B79" s="255">
        <v>241.8</v>
      </c>
    </row>
    <row r="80" s="151" customFormat="1" ht="20.1" customHeight="1" spans="1:2">
      <c r="A80" s="254" t="s">
        <v>161</v>
      </c>
      <c r="B80" s="255">
        <v>3615.18</v>
      </c>
    </row>
    <row r="81" s="151" customFormat="1" ht="20.1" customHeight="1" spans="1:2">
      <c r="A81" s="254" t="s">
        <v>162</v>
      </c>
      <c r="B81" s="255">
        <v>2074.5</v>
      </c>
    </row>
    <row r="82" s="151" customFormat="1" ht="20.1" customHeight="1" spans="1:2">
      <c r="A82" s="254" t="s">
        <v>163</v>
      </c>
      <c r="B82" s="255">
        <v>478.69</v>
      </c>
    </row>
    <row r="83" s="151" customFormat="1" ht="20.1" customHeight="1" spans="1:2">
      <c r="A83" s="254" t="s">
        <v>164</v>
      </c>
      <c r="B83" s="255">
        <v>121.99</v>
      </c>
    </row>
    <row r="84" s="151" customFormat="1" ht="20.1" customHeight="1" spans="1:2">
      <c r="A84" s="254" t="s">
        <v>165</v>
      </c>
      <c r="B84" s="255">
        <v>940</v>
      </c>
    </row>
    <row r="85" s="151" customFormat="1" ht="20.1" customHeight="1" spans="1:2">
      <c r="A85" s="254" t="s">
        <v>166</v>
      </c>
      <c r="B85" s="255">
        <v>23432.982136</v>
      </c>
    </row>
    <row r="86" s="151" customFormat="1" ht="20.1" customHeight="1" spans="1:2">
      <c r="A86" s="254" t="s">
        <v>167</v>
      </c>
      <c r="B86" s="255">
        <v>4391.95008</v>
      </c>
    </row>
    <row r="87" s="151" customFormat="1" ht="20.1" customHeight="1" spans="1:2">
      <c r="A87" s="254" t="s">
        <v>168</v>
      </c>
      <c r="B87" s="255">
        <v>112.88</v>
      </c>
    </row>
    <row r="88" s="151" customFormat="1" ht="20.1" customHeight="1" spans="1:2">
      <c r="A88" s="254" t="s">
        <v>169</v>
      </c>
      <c r="B88" s="255">
        <v>879.593632</v>
      </c>
    </row>
    <row r="89" s="151" customFormat="1" ht="20.1" customHeight="1" spans="1:2">
      <c r="A89" s="254" t="s">
        <v>170</v>
      </c>
      <c r="B89" s="255">
        <v>4690.558424</v>
      </c>
    </row>
    <row r="90" s="151" customFormat="1" ht="20.1" customHeight="1" spans="1:2">
      <c r="A90" s="254" t="s">
        <v>171</v>
      </c>
      <c r="B90" s="255">
        <v>13358</v>
      </c>
    </row>
    <row r="91" s="151" customFormat="1" ht="20.1" customHeight="1" spans="1:2">
      <c r="A91" s="254" t="s">
        <v>172</v>
      </c>
      <c r="B91" s="255">
        <v>79711.258504</v>
      </c>
    </row>
    <row r="92" s="151" customFormat="1" ht="20.1" customHeight="1" spans="1:2">
      <c r="A92" s="254" t="s">
        <v>173</v>
      </c>
      <c r="B92" s="255">
        <v>37999.502712</v>
      </c>
    </row>
    <row r="93" s="151" customFormat="1" ht="20.1" customHeight="1" spans="1:2">
      <c r="A93" s="254" t="s">
        <v>174</v>
      </c>
      <c r="B93" s="255">
        <v>2901.509436</v>
      </c>
    </row>
    <row r="94" s="151" customFormat="1" ht="20.1" customHeight="1" spans="1:2">
      <c r="A94" s="254" t="s">
        <v>175</v>
      </c>
      <c r="B94" s="255">
        <v>11466.846356</v>
      </c>
    </row>
    <row r="95" s="151" customFormat="1" ht="20.1" customHeight="1" spans="1:2">
      <c r="A95" s="254" t="s">
        <v>176</v>
      </c>
      <c r="B95" s="255">
        <v>10624</v>
      </c>
    </row>
    <row r="96" s="151" customFormat="1" ht="20.1" customHeight="1" spans="1:2">
      <c r="A96" s="254" t="s">
        <v>177</v>
      </c>
      <c r="B96" s="255">
        <v>6663</v>
      </c>
    </row>
    <row r="97" s="151" customFormat="1" ht="20.1" customHeight="1" spans="1:2">
      <c r="A97" s="254" t="s">
        <v>178</v>
      </c>
      <c r="B97" s="255">
        <v>6855.4</v>
      </c>
    </row>
    <row r="98" s="151" customFormat="1" ht="20.1" customHeight="1" spans="1:2">
      <c r="A98" s="254" t="s">
        <v>179</v>
      </c>
      <c r="B98" s="255">
        <v>2536</v>
      </c>
    </row>
    <row r="99" s="151" customFormat="1" ht="20.1" customHeight="1" spans="1:2">
      <c r="A99" s="254" t="s">
        <v>180</v>
      </c>
      <c r="B99" s="255">
        <v>665</v>
      </c>
    </row>
    <row r="100" s="151" customFormat="1" ht="20.1" customHeight="1" spans="1:2">
      <c r="A100" s="254" t="s">
        <v>181</v>
      </c>
      <c r="B100" s="255">
        <v>9318.505604</v>
      </c>
    </row>
    <row r="101" s="151" customFormat="1" ht="20.1" customHeight="1" spans="1:2">
      <c r="A101" s="254" t="s">
        <v>182</v>
      </c>
      <c r="B101" s="255">
        <v>5720.205604</v>
      </c>
    </row>
    <row r="102" s="151" customFormat="1" ht="20.1" customHeight="1" spans="1:2">
      <c r="A102" s="254" t="s">
        <v>183</v>
      </c>
      <c r="B102" s="255">
        <v>3598.3</v>
      </c>
    </row>
    <row r="103" s="151" customFormat="1" ht="20.1" customHeight="1" spans="1:2">
      <c r="A103" s="254" t="s">
        <v>184</v>
      </c>
      <c r="B103" s="255">
        <v>11803.840004</v>
      </c>
    </row>
    <row r="104" s="151" customFormat="1" ht="20.1" customHeight="1" spans="1:2">
      <c r="A104" s="254" t="s">
        <v>185</v>
      </c>
      <c r="B104" s="255">
        <v>315.907416</v>
      </c>
    </row>
    <row r="105" s="151" customFormat="1" ht="20.1" customHeight="1" spans="1:2">
      <c r="A105" s="254" t="s">
        <v>186</v>
      </c>
      <c r="B105" s="255">
        <v>1061</v>
      </c>
    </row>
    <row r="106" s="151" customFormat="1" ht="20.1" customHeight="1" spans="1:2">
      <c r="A106" s="254" t="s">
        <v>187</v>
      </c>
      <c r="B106" s="255">
        <v>93.932588</v>
      </c>
    </row>
    <row r="107" s="151" customFormat="1" ht="20.1" customHeight="1" spans="1:2">
      <c r="A107" s="254" t="s">
        <v>188</v>
      </c>
      <c r="B107" s="255">
        <v>10083</v>
      </c>
    </row>
    <row r="108" s="151" customFormat="1" ht="20.1" customHeight="1" spans="1:2">
      <c r="A108" s="254" t="s">
        <v>189</v>
      </c>
      <c r="B108" s="255">
        <v>250</v>
      </c>
    </row>
    <row r="109" s="151" customFormat="1" ht="20.1" customHeight="1" spans="1:2">
      <c r="A109" s="254" t="s">
        <v>190</v>
      </c>
      <c r="B109" s="255">
        <v>2444.391736</v>
      </c>
    </row>
    <row r="110" s="151" customFormat="1" ht="20.1" customHeight="1" spans="1:2">
      <c r="A110" s="254" t="s">
        <v>191</v>
      </c>
      <c r="B110" s="255">
        <v>2316.121736</v>
      </c>
    </row>
    <row r="111" s="151" customFormat="1" ht="20.1" customHeight="1" spans="1:2">
      <c r="A111" s="254" t="s">
        <v>192</v>
      </c>
      <c r="B111" s="255">
        <v>128.27</v>
      </c>
    </row>
    <row r="112" s="151" customFormat="1" ht="20.1" customHeight="1" spans="1:2">
      <c r="A112" s="254" t="s">
        <v>193</v>
      </c>
      <c r="B112" s="255">
        <v>191</v>
      </c>
    </row>
    <row r="113" s="151" customFormat="1" ht="20.1" customHeight="1" spans="1:2">
      <c r="A113" s="254" t="s">
        <v>194</v>
      </c>
      <c r="B113" s="255">
        <v>191</v>
      </c>
    </row>
    <row r="114" s="151" customFormat="1" ht="20.1" customHeight="1" spans="1:2">
      <c r="A114" s="254" t="s">
        <v>195</v>
      </c>
      <c r="B114" s="255">
        <v>7003.007928</v>
      </c>
    </row>
    <row r="115" s="151" customFormat="1" ht="20.1" customHeight="1" spans="1:2">
      <c r="A115" s="254" t="s">
        <v>196</v>
      </c>
      <c r="B115" s="255">
        <v>7003.007928</v>
      </c>
    </row>
    <row r="116" s="151" customFormat="1" ht="20.1" customHeight="1" spans="1:2">
      <c r="A116" s="254" t="s">
        <v>197</v>
      </c>
      <c r="B116" s="255">
        <v>14218.753891</v>
      </c>
    </row>
    <row r="117" s="151" customFormat="1" ht="20.1" customHeight="1" spans="1:2">
      <c r="A117" s="254" t="s">
        <v>198</v>
      </c>
      <c r="B117" s="255">
        <v>4732.249856</v>
      </c>
    </row>
    <row r="118" s="151" customFormat="1" ht="20.1" customHeight="1" spans="1:2">
      <c r="A118" s="254" t="s">
        <v>199</v>
      </c>
      <c r="B118" s="255">
        <v>9486.504035</v>
      </c>
    </row>
    <row r="119" s="151" customFormat="1" ht="20.1" customHeight="1" spans="1:2">
      <c r="A119" s="254" t="s">
        <v>200</v>
      </c>
      <c r="B119" s="255">
        <v>294.92</v>
      </c>
    </row>
    <row r="120" s="151" customFormat="1" ht="20.1" customHeight="1" spans="1:2">
      <c r="A120" s="254" t="s">
        <v>201</v>
      </c>
      <c r="B120" s="255">
        <v>294.92</v>
      </c>
    </row>
    <row r="121" s="151" customFormat="1" ht="20.1" customHeight="1" spans="1:2">
      <c r="A121" s="254" t="s">
        <v>202</v>
      </c>
      <c r="B121" s="255">
        <v>6267</v>
      </c>
    </row>
    <row r="122" s="151" customFormat="1" ht="20.1" customHeight="1" spans="1:2">
      <c r="A122" s="254" t="s">
        <v>203</v>
      </c>
      <c r="B122" s="255">
        <v>675.800256</v>
      </c>
    </row>
    <row r="123" s="151" customFormat="1" ht="20.1" customHeight="1" spans="1:2">
      <c r="A123" s="254" t="s">
        <v>204</v>
      </c>
      <c r="B123" s="255">
        <v>614</v>
      </c>
    </row>
    <row r="124" s="151" customFormat="1" ht="20.1" customHeight="1" spans="1:2">
      <c r="A124" s="254" t="s">
        <v>205</v>
      </c>
      <c r="B124" s="255">
        <v>156</v>
      </c>
    </row>
    <row r="125" s="151" customFormat="1" ht="20.1" customHeight="1" spans="1:2">
      <c r="A125" s="254" t="s">
        <v>206</v>
      </c>
      <c r="B125" s="255">
        <v>3121</v>
      </c>
    </row>
    <row r="126" s="151" customFormat="1" ht="20.1" customHeight="1" spans="1:2">
      <c r="A126" s="254" t="s">
        <v>207</v>
      </c>
      <c r="B126" s="255">
        <v>1700</v>
      </c>
    </row>
    <row r="127" s="151" customFormat="1" ht="20.1" customHeight="1" spans="1:2">
      <c r="A127" s="254" t="s">
        <v>208</v>
      </c>
      <c r="B127" s="255">
        <v>5000</v>
      </c>
    </row>
    <row r="128" s="151" customFormat="1" ht="20.1" customHeight="1" spans="1:2">
      <c r="A128" s="254" t="s">
        <v>209</v>
      </c>
      <c r="B128" s="255">
        <v>0</v>
      </c>
    </row>
    <row r="129" s="151" customFormat="1" ht="20.1" customHeight="1" spans="1:2">
      <c r="A129" s="254" t="s">
        <v>210</v>
      </c>
      <c r="B129" s="255">
        <v>0</v>
      </c>
    </row>
    <row r="130" s="151" customFormat="1" ht="20.1" customHeight="1" spans="1:2">
      <c r="A130" s="254" t="s">
        <v>211</v>
      </c>
      <c r="B130" s="255"/>
    </row>
    <row r="131" s="151" customFormat="1" ht="20.1" customHeight="1" spans="1:2">
      <c r="A131" s="254" t="s">
        <v>212</v>
      </c>
      <c r="B131" s="255"/>
    </row>
    <row r="132" s="151" customFormat="1" ht="20.1" customHeight="1" spans="1:2">
      <c r="A132" s="254" t="s">
        <v>213</v>
      </c>
      <c r="B132" s="255">
        <v>16835.84</v>
      </c>
    </row>
    <row r="133" s="151" customFormat="1" ht="20.1" customHeight="1" spans="1:2">
      <c r="A133" s="254" t="s">
        <v>214</v>
      </c>
      <c r="B133" s="255">
        <v>16835.84</v>
      </c>
    </row>
    <row r="134" s="151" customFormat="1" ht="20.1" customHeight="1" spans="1:2">
      <c r="A134" s="256" t="s">
        <v>215</v>
      </c>
      <c r="B134" s="253">
        <f>B6+B29+B34+B40+B45+B52+B68+B80+B85+B91+B100+B103+B109+B112+B114+B116+B119+B121+B127+B128+B130+B132</f>
        <v>492240.163183</v>
      </c>
    </row>
  </sheetData>
  <autoFilter xmlns:etc="http://www.wps.cn/officeDocument/2017/etCustomData" ref="A5:C134" etc:filterBottomFollowUsedRange="0">
    <extLst/>
  </autoFilter>
  <mergeCells count="4">
    <mergeCell ref="B1:C1"/>
    <mergeCell ref="A2:B2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3"/>
  <sheetViews>
    <sheetView zoomScale="115" zoomScaleNormal="115" topLeftCell="A351" workbookViewId="0">
      <selection activeCell="D380" sqref="D380"/>
    </sheetView>
  </sheetViews>
  <sheetFormatPr defaultColWidth="9" defaultRowHeight="13.5" outlineLevelCol="4"/>
  <cols>
    <col min="1" max="1" width="9" style="151"/>
    <col min="2" max="2" width="53.8916666666667" style="151" customWidth="1"/>
    <col min="3" max="3" width="16.4" style="233" customWidth="1"/>
    <col min="4" max="4" width="15.2" style="151" customWidth="1"/>
    <col min="5" max="5" width="11.9" style="151" customWidth="1"/>
    <col min="6" max="6" width="16.2" style="151" customWidth="1"/>
    <col min="7" max="16384" width="9" style="151"/>
  </cols>
  <sheetData>
    <row r="1" ht="14.25" spans="1:3">
      <c r="A1" s="234" t="s">
        <v>220</v>
      </c>
      <c r="B1" s="234"/>
      <c r="C1" s="235"/>
    </row>
    <row r="2" s="149" customFormat="1" ht="20.25" spans="1:3">
      <c r="A2" s="236" t="s">
        <v>221</v>
      </c>
      <c r="B2" s="236"/>
      <c r="C2" s="237"/>
    </row>
    <row r="3" ht="34" customHeight="1" spans="1:3">
      <c r="C3" s="233" t="s">
        <v>33</v>
      </c>
    </row>
    <row r="4" ht="45.75" customHeight="1" spans="1:3">
      <c r="A4" s="238" t="s">
        <v>222</v>
      </c>
      <c r="B4" s="238" t="s">
        <v>223</v>
      </c>
      <c r="C4" s="239" t="s">
        <v>224</v>
      </c>
    </row>
    <row r="5" spans="1:3">
      <c r="A5" s="240" t="s">
        <v>225</v>
      </c>
      <c r="B5" s="240" t="s">
        <v>226</v>
      </c>
      <c r="C5" s="241">
        <v>45535.786576</v>
      </c>
    </row>
    <row r="6" spans="1:3">
      <c r="A6" s="187" t="s">
        <v>227</v>
      </c>
      <c r="B6" s="187" t="s">
        <v>228</v>
      </c>
      <c r="C6" s="242">
        <v>1066.659126</v>
      </c>
    </row>
    <row r="7" spans="1:3">
      <c r="A7" s="187" t="s">
        <v>229</v>
      </c>
      <c r="B7" s="187" t="s">
        <v>230</v>
      </c>
      <c r="C7" s="242">
        <v>453.111344</v>
      </c>
    </row>
    <row r="8" spans="1:3">
      <c r="A8" s="187" t="s">
        <v>231</v>
      </c>
      <c r="B8" s="187" t="s">
        <v>232</v>
      </c>
      <c r="C8" s="242">
        <v>613.547782</v>
      </c>
    </row>
    <row r="9" spans="1:3">
      <c r="A9" s="187" t="s">
        <v>233</v>
      </c>
      <c r="B9" s="187" t="s">
        <v>234</v>
      </c>
      <c r="C9" s="242">
        <v>15714.90085</v>
      </c>
    </row>
    <row r="10" spans="1:3">
      <c r="A10" s="187" t="s">
        <v>235</v>
      </c>
      <c r="B10" s="187" t="s">
        <v>232</v>
      </c>
      <c r="C10" s="242">
        <v>14077.405478</v>
      </c>
    </row>
    <row r="11" spans="1:3">
      <c r="A11" s="187" t="s">
        <v>236</v>
      </c>
      <c r="B11" s="187" t="s">
        <v>237</v>
      </c>
      <c r="C11" s="242">
        <v>426.895544</v>
      </c>
    </row>
    <row r="12" spans="1:3">
      <c r="A12" s="187" t="s">
        <v>238</v>
      </c>
      <c r="B12" s="187" t="s">
        <v>230</v>
      </c>
      <c r="C12" s="242">
        <v>1006.771248</v>
      </c>
    </row>
    <row r="13" spans="1:3">
      <c r="A13" s="187" t="s">
        <v>239</v>
      </c>
      <c r="B13" s="187" t="s">
        <v>240</v>
      </c>
      <c r="C13" s="242">
        <v>92.258504</v>
      </c>
    </row>
    <row r="14" spans="1:3">
      <c r="A14" s="187" t="s">
        <v>241</v>
      </c>
      <c r="B14" s="187" t="s">
        <v>242</v>
      </c>
      <c r="C14" s="242">
        <v>111.570076</v>
      </c>
    </row>
    <row r="15" spans="1:3">
      <c r="A15" s="187" t="s">
        <v>243</v>
      </c>
      <c r="B15" s="187" t="s">
        <v>244</v>
      </c>
      <c r="C15" s="242">
        <v>492.270144</v>
      </c>
    </row>
    <row r="16" spans="1:3">
      <c r="A16" s="187" t="s">
        <v>245</v>
      </c>
      <c r="B16" s="187" t="s">
        <v>232</v>
      </c>
      <c r="C16" s="242">
        <v>362.60648</v>
      </c>
    </row>
    <row r="17" spans="1:3">
      <c r="A17" s="187" t="s">
        <v>246</v>
      </c>
      <c r="B17" s="187" t="s">
        <v>230</v>
      </c>
      <c r="C17" s="242">
        <v>123.663664</v>
      </c>
    </row>
    <row r="18" spans="1:3">
      <c r="A18" s="187" t="s">
        <v>247</v>
      </c>
      <c r="B18" s="187" t="s">
        <v>248</v>
      </c>
      <c r="C18" s="242">
        <v>6</v>
      </c>
    </row>
    <row r="19" spans="1:3">
      <c r="A19" s="187" t="s">
        <v>249</v>
      </c>
      <c r="B19" s="187" t="s">
        <v>250</v>
      </c>
      <c r="C19" s="242">
        <v>267.23936</v>
      </c>
    </row>
    <row r="20" spans="1:3">
      <c r="A20" s="187" t="s">
        <v>251</v>
      </c>
      <c r="B20" s="187" t="s">
        <v>232</v>
      </c>
      <c r="C20" s="242">
        <v>234.23936</v>
      </c>
    </row>
    <row r="21" spans="1:3">
      <c r="A21" s="187" t="s">
        <v>252</v>
      </c>
      <c r="B21" s="187" t="s">
        <v>253</v>
      </c>
      <c r="C21" s="242">
        <v>33</v>
      </c>
    </row>
    <row r="22" spans="1:3">
      <c r="A22" s="187" t="s">
        <v>254</v>
      </c>
      <c r="B22" s="187" t="s">
        <v>255</v>
      </c>
      <c r="C22" s="242">
        <v>48426</v>
      </c>
    </row>
    <row r="23" spans="1:3">
      <c r="A23" s="187" t="s">
        <v>256</v>
      </c>
      <c r="B23" s="187" t="s">
        <v>257</v>
      </c>
      <c r="C23" s="242">
        <v>48426</v>
      </c>
    </row>
    <row r="24" spans="1:3">
      <c r="A24" s="187" t="s">
        <v>258</v>
      </c>
      <c r="B24" s="187" t="s">
        <v>259</v>
      </c>
      <c r="C24" s="242">
        <v>591.468332</v>
      </c>
    </row>
    <row r="25" spans="1:3">
      <c r="A25" s="187" t="s">
        <v>260</v>
      </c>
      <c r="B25" s="187" t="s">
        <v>232</v>
      </c>
      <c r="C25" s="242">
        <v>591.468332</v>
      </c>
    </row>
    <row r="26" spans="1:3">
      <c r="A26" s="187" t="s">
        <v>261</v>
      </c>
      <c r="B26" s="187" t="s">
        <v>262</v>
      </c>
      <c r="C26" s="242">
        <v>419.567068</v>
      </c>
    </row>
    <row r="27" spans="1:3">
      <c r="A27" s="187" t="s">
        <v>263</v>
      </c>
      <c r="B27" s="187" t="s">
        <v>232</v>
      </c>
      <c r="C27" s="242">
        <v>301.052868</v>
      </c>
    </row>
    <row r="28" spans="1:3">
      <c r="A28" s="187" t="s">
        <v>264</v>
      </c>
      <c r="B28" s="187" t="s">
        <v>230</v>
      </c>
      <c r="C28" s="242">
        <v>115.2142</v>
      </c>
    </row>
    <row r="29" spans="1:3">
      <c r="A29" s="187" t="s">
        <v>265</v>
      </c>
      <c r="B29" s="187" t="s">
        <v>253</v>
      </c>
      <c r="C29" s="242">
        <v>3.3</v>
      </c>
    </row>
    <row r="30" spans="1:3">
      <c r="A30" s="187" t="s">
        <v>266</v>
      </c>
      <c r="B30" s="187" t="s">
        <v>267</v>
      </c>
      <c r="C30" s="242">
        <v>1368.067248</v>
      </c>
    </row>
    <row r="31" spans="1:3">
      <c r="A31" s="187" t="s">
        <v>268</v>
      </c>
      <c r="B31" s="187" t="s">
        <v>232</v>
      </c>
      <c r="C31" s="242">
        <v>750.321148</v>
      </c>
    </row>
    <row r="32" spans="1:3">
      <c r="A32" s="187" t="s">
        <v>269</v>
      </c>
      <c r="B32" s="187" t="s">
        <v>270</v>
      </c>
      <c r="C32" s="242">
        <v>1.2</v>
      </c>
    </row>
    <row r="33" spans="1:3">
      <c r="A33" s="187" t="s">
        <v>271</v>
      </c>
      <c r="B33" s="187" t="s">
        <v>272</v>
      </c>
      <c r="C33" s="242">
        <v>2.028</v>
      </c>
    </row>
    <row r="34" spans="1:3">
      <c r="A34" s="187" t="s">
        <v>273</v>
      </c>
      <c r="B34" s="187" t="s">
        <v>230</v>
      </c>
      <c r="C34" s="242">
        <v>498.5181</v>
      </c>
    </row>
    <row r="35" spans="1:3">
      <c r="A35" s="187" t="s">
        <v>274</v>
      </c>
      <c r="B35" s="187" t="s">
        <v>275</v>
      </c>
      <c r="C35" s="242">
        <v>116</v>
      </c>
    </row>
    <row r="36" spans="1:3">
      <c r="A36" s="187" t="s">
        <v>276</v>
      </c>
      <c r="B36" s="187" t="s">
        <v>277</v>
      </c>
      <c r="C36" s="242">
        <v>113.901368</v>
      </c>
    </row>
    <row r="37" spans="1:3">
      <c r="A37" s="187" t="s">
        <v>278</v>
      </c>
      <c r="B37" s="187" t="s">
        <v>232</v>
      </c>
      <c r="C37" s="242">
        <v>113.901368</v>
      </c>
    </row>
    <row r="38" spans="1:3">
      <c r="A38" s="187" t="s">
        <v>279</v>
      </c>
      <c r="B38" s="187" t="s">
        <v>280</v>
      </c>
      <c r="C38" s="242">
        <v>2501.815952</v>
      </c>
    </row>
    <row r="39" spans="1:3">
      <c r="A39" s="187" t="s">
        <v>281</v>
      </c>
      <c r="B39" s="187" t="s">
        <v>230</v>
      </c>
      <c r="C39" s="242">
        <v>137.488636</v>
      </c>
    </row>
    <row r="40" spans="1:3">
      <c r="A40" s="187" t="s">
        <v>282</v>
      </c>
      <c r="B40" s="187" t="s">
        <v>232</v>
      </c>
      <c r="C40" s="242">
        <v>1972.327316</v>
      </c>
    </row>
    <row r="41" spans="1:3">
      <c r="A41" s="187" t="s">
        <v>283</v>
      </c>
      <c r="B41" s="187" t="s">
        <v>284</v>
      </c>
      <c r="C41" s="242">
        <v>300</v>
      </c>
    </row>
    <row r="42" spans="1:3">
      <c r="A42" s="187" t="s">
        <v>285</v>
      </c>
      <c r="B42" s="187" t="s">
        <v>253</v>
      </c>
      <c r="C42" s="242">
        <v>47</v>
      </c>
    </row>
    <row r="43" spans="1:3">
      <c r="A43" s="187" t="s">
        <v>286</v>
      </c>
      <c r="B43" s="187" t="s">
        <v>287</v>
      </c>
      <c r="C43" s="242">
        <v>45</v>
      </c>
    </row>
    <row r="44" spans="1:3">
      <c r="A44" s="187" t="s">
        <v>288</v>
      </c>
      <c r="B44" s="187" t="s">
        <v>289</v>
      </c>
      <c r="C44" s="242">
        <v>318.311212</v>
      </c>
    </row>
    <row r="45" spans="1:3">
      <c r="A45" s="187" t="s">
        <v>290</v>
      </c>
      <c r="B45" s="187" t="s">
        <v>232</v>
      </c>
      <c r="C45" s="242">
        <v>218.590676</v>
      </c>
    </row>
    <row r="46" spans="1:3">
      <c r="A46" s="187" t="s">
        <v>291</v>
      </c>
      <c r="B46" s="187" t="s">
        <v>230</v>
      </c>
      <c r="C46" s="242">
        <v>84.720536</v>
      </c>
    </row>
    <row r="47" spans="1:3">
      <c r="A47" s="187" t="s">
        <v>292</v>
      </c>
      <c r="B47" s="187" t="s">
        <v>253</v>
      </c>
      <c r="C47" s="242">
        <v>15</v>
      </c>
    </row>
    <row r="48" spans="1:3">
      <c r="A48" s="187" t="s">
        <v>293</v>
      </c>
      <c r="B48" s="187" t="s">
        <v>294</v>
      </c>
      <c r="C48" s="242">
        <v>253.19842</v>
      </c>
    </row>
    <row r="49" spans="1:3">
      <c r="A49" s="187" t="s">
        <v>295</v>
      </c>
      <c r="B49" s="187" t="s">
        <v>296</v>
      </c>
      <c r="C49" s="242">
        <v>98.07876</v>
      </c>
    </row>
    <row r="50" spans="1:3">
      <c r="A50" s="187" t="s">
        <v>297</v>
      </c>
      <c r="B50" s="187" t="s">
        <v>232</v>
      </c>
      <c r="C50" s="242">
        <v>155.11966</v>
      </c>
    </row>
    <row r="51" spans="1:3">
      <c r="A51" s="187" t="s">
        <v>298</v>
      </c>
      <c r="B51" s="187" t="s">
        <v>299</v>
      </c>
      <c r="C51" s="242">
        <v>5.24</v>
      </c>
    </row>
    <row r="52" spans="1:3">
      <c r="A52" s="187" t="s">
        <v>300</v>
      </c>
      <c r="B52" s="187" t="s">
        <v>230</v>
      </c>
      <c r="C52" s="242">
        <v>0.24</v>
      </c>
    </row>
    <row r="53" spans="1:3">
      <c r="A53" s="187" t="s">
        <v>301</v>
      </c>
      <c r="B53" s="187" t="s">
        <v>302</v>
      </c>
      <c r="C53" s="242">
        <v>5</v>
      </c>
    </row>
    <row r="54" spans="1:3">
      <c r="A54" s="187" t="s">
        <v>303</v>
      </c>
      <c r="B54" s="187" t="s">
        <v>304</v>
      </c>
      <c r="C54" s="242">
        <v>651.078692</v>
      </c>
    </row>
    <row r="55" spans="1:3">
      <c r="A55" s="187" t="s">
        <v>305</v>
      </c>
      <c r="B55" s="187" t="s">
        <v>232</v>
      </c>
      <c r="C55" s="242">
        <v>651.078692</v>
      </c>
    </row>
    <row r="56" spans="1:3">
      <c r="A56" s="187" t="s">
        <v>306</v>
      </c>
      <c r="B56" s="187" t="s">
        <v>307</v>
      </c>
      <c r="C56" s="242">
        <v>1498.017716</v>
      </c>
    </row>
    <row r="57" spans="1:3">
      <c r="A57" s="187" t="s">
        <v>308</v>
      </c>
      <c r="B57" s="187" t="s">
        <v>232</v>
      </c>
      <c r="C57" s="242">
        <v>1468.017716</v>
      </c>
    </row>
    <row r="58" spans="1:3">
      <c r="A58" s="187" t="s">
        <v>309</v>
      </c>
      <c r="B58" s="187" t="s">
        <v>253</v>
      </c>
      <c r="C58" s="242">
        <v>30</v>
      </c>
    </row>
    <row r="59" spans="1:3">
      <c r="A59" s="187" t="s">
        <v>310</v>
      </c>
      <c r="B59" s="187" t="s">
        <v>311</v>
      </c>
      <c r="C59" s="242">
        <v>474.247036</v>
      </c>
    </row>
    <row r="60" spans="1:3">
      <c r="A60" s="187" t="s">
        <v>312</v>
      </c>
      <c r="B60" s="187" t="s">
        <v>232</v>
      </c>
      <c r="C60" s="242">
        <v>474.247036</v>
      </c>
    </row>
    <row r="61" spans="1:3">
      <c r="A61" s="187" t="s">
        <v>313</v>
      </c>
      <c r="B61" s="187" t="s">
        <v>314</v>
      </c>
      <c r="C61" s="242">
        <v>169.461624</v>
      </c>
    </row>
    <row r="62" spans="1:3">
      <c r="A62" s="187" t="s">
        <v>315</v>
      </c>
      <c r="B62" s="187" t="s">
        <v>232</v>
      </c>
      <c r="C62" s="242">
        <v>135.461624</v>
      </c>
    </row>
    <row r="63" spans="1:3">
      <c r="A63" s="187" t="s">
        <v>316</v>
      </c>
      <c r="B63" s="187" t="s">
        <v>253</v>
      </c>
      <c r="C63" s="242">
        <v>34</v>
      </c>
    </row>
    <row r="64" spans="1:3">
      <c r="A64" s="187" t="s">
        <v>317</v>
      </c>
      <c r="B64" s="187" t="s">
        <v>318</v>
      </c>
      <c r="C64" s="242">
        <v>105.742312</v>
      </c>
    </row>
    <row r="65" spans="1:3">
      <c r="A65" s="187" t="s">
        <v>319</v>
      </c>
      <c r="B65" s="187" t="s">
        <v>232</v>
      </c>
      <c r="C65" s="242">
        <v>105.742312</v>
      </c>
    </row>
    <row r="66" spans="1:3">
      <c r="A66" s="187" t="s">
        <v>320</v>
      </c>
      <c r="B66" s="187" t="s">
        <v>321</v>
      </c>
      <c r="C66" s="242">
        <v>446.457856</v>
      </c>
    </row>
    <row r="67" spans="1:3">
      <c r="A67" s="187" t="s">
        <v>322</v>
      </c>
      <c r="B67" s="187" t="s">
        <v>232</v>
      </c>
      <c r="C67" s="242">
        <v>446.457856</v>
      </c>
    </row>
    <row r="68" spans="1:3">
      <c r="A68" s="187" t="s">
        <v>323</v>
      </c>
      <c r="B68" s="187" t="s">
        <v>324</v>
      </c>
      <c r="C68" s="242">
        <v>2705.826524</v>
      </c>
    </row>
    <row r="69" spans="1:3">
      <c r="A69" s="187" t="s">
        <v>325</v>
      </c>
      <c r="B69" s="187" t="s">
        <v>232</v>
      </c>
      <c r="C69" s="242">
        <v>2639.726524</v>
      </c>
    </row>
    <row r="70" spans="1:3">
      <c r="A70" s="187" t="s">
        <v>326</v>
      </c>
      <c r="B70" s="187" t="s">
        <v>327</v>
      </c>
      <c r="C70" s="242">
        <v>32</v>
      </c>
    </row>
    <row r="71" spans="1:3">
      <c r="A71" s="187" t="s">
        <v>328</v>
      </c>
      <c r="B71" s="187" t="s">
        <v>329</v>
      </c>
      <c r="C71" s="242">
        <v>16.1</v>
      </c>
    </row>
    <row r="72" spans="1:3">
      <c r="A72" s="187" t="s">
        <v>330</v>
      </c>
      <c r="B72" s="187" t="s">
        <v>331</v>
      </c>
      <c r="C72" s="242">
        <v>18</v>
      </c>
    </row>
    <row r="73" spans="1:3">
      <c r="A73" s="187" t="s">
        <v>332</v>
      </c>
      <c r="B73" s="187" t="s">
        <v>333</v>
      </c>
      <c r="C73" s="242">
        <v>121.178292</v>
      </c>
    </row>
    <row r="74" spans="1:3">
      <c r="A74" s="187" t="s">
        <v>334</v>
      </c>
      <c r="B74" s="187" t="s">
        <v>232</v>
      </c>
      <c r="C74" s="242">
        <v>121.178292</v>
      </c>
    </row>
    <row r="75" spans="1:3">
      <c r="A75" s="187" t="s">
        <v>335</v>
      </c>
      <c r="B75" s="187" t="s">
        <v>336</v>
      </c>
      <c r="C75" s="242">
        <v>229.417444</v>
      </c>
    </row>
    <row r="76" spans="1:3">
      <c r="A76" s="187" t="s">
        <v>337</v>
      </c>
      <c r="B76" s="187" t="s">
        <v>232</v>
      </c>
      <c r="C76" s="242">
        <v>214.417444</v>
      </c>
    </row>
    <row r="77" spans="1:3">
      <c r="A77" s="187" t="s">
        <v>338</v>
      </c>
      <c r="B77" s="187" t="s">
        <v>339</v>
      </c>
      <c r="C77" s="242">
        <v>15</v>
      </c>
    </row>
    <row r="78" spans="1:3">
      <c r="A78" s="240" t="s">
        <v>340</v>
      </c>
      <c r="B78" s="240" t="s">
        <v>341</v>
      </c>
      <c r="C78" s="241">
        <v>14283.342634</v>
      </c>
    </row>
    <row r="79" spans="1:3">
      <c r="A79" s="187" t="s">
        <v>342</v>
      </c>
      <c r="B79" s="187" t="s">
        <v>343</v>
      </c>
      <c r="C79" s="242">
        <v>384.427188</v>
      </c>
    </row>
    <row r="80" spans="1:3">
      <c r="A80" s="187" t="s">
        <v>344</v>
      </c>
      <c r="B80" s="187" t="s">
        <v>345</v>
      </c>
      <c r="C80" s="242">
        <v>363.427188</v>
      </c>
    </row>
    <row r="81" spans="1:5">
      <c r="A81" s="187" t="s">
        <v>346</v>
      </c>
      <c r="B81" s="187" t="s">
        <v>347</v>
      </c>
      <c r="C81" s="242">
        <v>21</v>
      </c>
    </row>
    <row r="82" spans="1:5">
      <c r="A82" s="187" t="s">
        <v>348</v>
      </c>
      <c r="B82" s="187" t="s">
        <v>349</v>
      </c>
      <c r="C82" s="242">
        <v>12744.326922</v>
      </c>
    </row>
    <row r="83" spans="1:5">
      <c r="A83" s="187" t="s">
        <v>350</v>
      </c>
      <c r="B83" s="187" t="s">
        <v>232</v>
      </c>
      <c r="C83" s="242">
        <v>6802.566922</v>
      </c>
    </row>
    <row r="84" spans="1:5">
      <c r="A84" s="187" t="s">
        <v>351</v>
      </c>
      <c r="B84" s="187" t="s">
        <v>352</v>
      </c>
      <c r="C84" s="242">
        <v>3522.76</v>
      </c>
    </row>
    <row r="85" spans="1:5">
      <c r="A85" s="187" t="s">
        <v>353</v>
      </c>
      <c r="B85" s="187" t="s">
        <v>354</v>
      </c>
      <c r="C85" s="242">
        <v>2119</v>
      </c>
    </row>
    <row r="86" spans="1:5">
      <c r="A86" s="187" t="s">
        <v>355</v>
      </c>
      <c r="B86" s="187" t="s">
        <v>253</v>
      </c>
      <c r="C86" s="242">
        <v>300</v>
      </c>
    </row>
    <row r="87" spans="1:5">
      <c r="A87" s="187" t="s">
        <v>356</v>
      </c>
      <c r="B87" s="187" t="s">
        <v>357</v>
      </c>
      <c r="C87" s="242">
        <v>1142.588524</v>
      </c>
    </row>
    <row r="88" spans="1:5">
      <c r="A88" s="187" t="s">
        <v>358</v>
      </c>
      <c r="B88" s="187" t="s">
        <v>232</v>
      </c>
      <c r="C88" s="242">
        <v>949.588524</v>
      </c>
    </row>
    <row r="89" spans="1:5">
      <c r="A89" s="187" t="s">
        <v>359</v>
      </c>
      <c r="B89" s="187" t="s">
        <v>284</v>
      </c>
      <c r="C89" s="242">
        <v>15</v>
      </c>
    </row>
    <row r="90" spans="1:5">
      <c r="A90" s="187" t="s">
        <v>360</v>
      </c>
      <c r="B90" s="187" t="s">
        <v>361</v>
      </c>
      <c r="C90" s="242">
        <v>178</v>
      </c>
    </row>
    <row r="91" spans="1:5">
      <c r="A91" s="187" t="s">
        <v>362</v>
      </c>
      <c r="B91" s="187" t="s">
        <v>363</v>
      </c>
      <c r="C91" s="242">
        <v>12</v>
      </c>
    </row>
    <row r="92" spans="1:5">
      <c r="A92" s="187" t="s">
        <v>364</v>
      </c>
      <c r="B92" s="187" t="s">
        <v>365</v>
      </c>
      <c r="C92" s="242">
        <v>12</v>
      </c>
    </row>
    <row r="93" spans="1:5">
      <c r="A93" s="240" t="s">
        <v>366</v>
      </c>
      <c r="B93" s="240" t="s">
        <v>367</v>
      </c>
      <c r="C93" s="241">
        <v>72602.140763</v>
      </c>
      <c r="E93" s="243"/>
    </row>
    <row r="94" spans="1:5">
      <c r="A94" s="187" t="s">
        <v>368</v>
      </c>
      <c r="B94" s="187" t="s">
        <v>369</v>
      </c>
      <c r="C94" s="242">
        <v>459.511738</v>
      </c>
      <c r="E94" s="243"/>
    </row>
    <row r="95" spans="1:5">
      <c r="A95" s="187" t="s">
        <v>370</v>
      </c>
      <c r="B95" s="187" t="s">
        <v>371</v>
      </c>
      <c r="C95" s="242">
        <v>459.511738</v>
      </c>
    </row>
    <row r="96" spans="1:5">
      <c r="A96" s="187" t="s">
        <v>372</v>
      </c>
      <c r="B96" s="187" t="s">
        <v>373</v>
      </c>
      <c r="C96" s="242">
        <v>64696.687929</v>
      </c>
    </row>
    <row r="97" spans="1:3">
      <c r="A97" s="187" t="s">
        <v>374</v>
      </c>
      <c r="B97" s="187" t="s">
        <v>375</v>
      </c>
      <c r="C97" s="242">
        <v>16599.172012</v>
      </c>
    </row>
    <row r="98" spans="1:3">
      <c r="A98" s="187" t="s">
        <v>376</v>
      </c>
      <c r="B98" s="187" t="s">
        <v>377</v>
      </c>
      <c r="C98" s="242">
        <v>13497.794602</v>
      </c>
    </row>
    <row r="99" spans="1:3">
      <c r="A99" s="187" t="s">
        <v>378</v>
      </c>
      <c r="B99" s="187" t="s">
        <v>379</v>
      </c>
      <c r="C99" s="242">
        <v>21892.796391</v>
      </c>
    </row>
    <row r="100" spans="1:3">
      <c r="A100" s="187" t="s">
        <v>380</v>
      </c>
      <c r="B100" s="187" t="s">
        <v>381</v>
      </c>
      <c r="C100" s="242">
        <v>1939.11654</v>
      </c>
    </row>
    <row r="101" spans="1:3">
      <c r="A101" s="187" t="s">
        <v>382</v>
      </c>
      <c r="B101" s="187" t="s">
        <v>383</v>
      </c>
      <c r="C101" s="242">
        <v>10767.808384</v>
      </c>
    </row>
    <row r="102" spans="1:3">
      <c r="A102" s="187" t="s">
        <v>384</v>
      </c>
      <c r="B102" s="187" t="s">
        <v>385</v>
      </c>
      <c r="C102" s="242">
        <v>837.144312</v>
      </c>
    </row>
    <row r="103" spans="1:3">
      <c r="A103" s="187" t="s">
        <v>386</v>
      </c>
      <c r="B103" s="187" t="s">
        <v>387</v>
      </c>
      <c r="C103" s="242">
        <v>292.24554</v>
      </c>
    </row>
    <row r="104" spans="1:3">
      <c r="A104" s="187" t="s">
        <v>388</v>
      </c>
      <c r="B104" s="187" t="s">
        <v>232</v>
      </c>
      <c r="C104" s="242">
        <v>544.898772</v>
      </c>
    </row>
    <row r="105" spans="1:3">
      <c r="A105" s="187" t="s">
        <v>389</v>
      </c>
      <c r="B105" s="187" t="s">
        <v>390</v>
      </c>
      <c r="C105" s="242">
        <v>436.012652</v>
      </c>
    </row>
    <row r="106" spans="1:3">
      <c r="A106" s="187" t="s">
        <v>391</v>
      </c>
      <c r="B106" s="187" t="s">
        <v>392</v>
      </c>
      <c r="C106" s="242">
        <v>436.012652</v>
      </c>
    </row>
    <row r="107" spans="1:3">
      <c r="A107" s="187" t="s">
        <v>393</v>
      </c>
      <c r="B107" s="187" t="s">
        <v>394</v>
      </c>
      <c r="C107" s="242">
        <v>6172.784132</v>
      </c>
    </row>
    <row r="108" spans="1:3">
      <c r="A108" s="187" t="s">
        <v>395</v>
      </c>
      <c r="B108" s="187" t="s">
        <v>396</v>
      </c>
      <c r="C108" s="242">
        <v>5884.784132</v>
      </c>
    </row>
    <row r="109" spans="1:3">
      <c r="A109" s="187" t="s">
        <v>397</v>
      </c>
      <c r="B109" s="187" t="s">
        <v>398</v>
      </c>
      <c r="C109" s="242">
        <v>288</v>
      </c>
    </row>
    <row r="110" spans="1:3">
      <c r="A110" s="240" t="s">
        <v>399</v>
      </c>
      <c r="B110" s="240" t="s">
        <v>400</v>
      </c>
      <c r="C110" s="241">
        <v>811.649408</v>
      </c>
    </row>
    <row r="111" spans="1:3">
      <c r="A111" s="187" t="s">
        <v>401</v>
      </c>
      <c r="B111" s="187" t="s">
        <v>402</v>
      </c>
      <c r="C111" s="242">
        <v>256.955584</v>
      </c>
    </row>
    <row r="112" spans="1:3">
      <c r="A112" s="187" t="s">
        <v>403</v>
      </c>
      <c r="B112" s="187" t="s">
        <v>232</v>
      </c>
      <c r="C112" s="242">
        <v>256.955584</v>
      </c>
    </row>
    <row r="113" spans="1:3">
      <c r="A113" s="187" t="s">
        <v>404</v>
      </c>
      <c r="B113" s="187" t="s">
        <v>405</v>
      </c>
      <c r="C113" s="242">
        <v>162.993824</v>
      </c>
    </row>
    <row r="114" spans="1:3">
      <c r="A114" s="187" t="s">
        <v>406</v>
      </c>
      <c r="B114" s="187" t="s">
        <v>407</v>
      </c>
      <c r="C114" s="242">
        <v>162.993824</v>
      </c>
    </row>
    <row r="115" spans="1:3">
      <c r="A115" s="187" t="s">
        <v>408</v>
      </c>
      <c r="B115" s="187" t="s">
        <v>409</v>
      </c>
      <c r="C115" s="242">
        <v>251.7</v>
      </c>
    </row>
    <row r="116" spans="1:3">
      <c r="A116" s="187" t="s">
        <v>410</v>
      </c>
      <c r="B116" s="187" t="s">
        <v>411</v>
      </c>
      <c r="C116" s="242">
        <v>251.7</v>
      </c>
    </row>
    <row r="117" spans="1:3">
      <c r="A117" s="187" t="s">
        <v>412</v>
      </c>
      <c r="B117" s="187" t="s">
        <v>413</v>
      </c>
      <c r="C117" s="242">
        <v>140</v>
      </c>
    </row>
    <row r="118" spans="1:3">
      <c r="A118" s="187" t="s">
        <v>414</v>
      </c>
      <c r="B118" s="187" t="s">
        <v>415</v>
      </c>
      <c r="C118" s="242">
        <v>140</v>
      </c>
    </row>
    <row r="119" spans="1:3">
      <c r="A119" s="240" t="s">
        <v>416</v>
      </c>
      <c r="B119" s="240" t="s">
        <v>417</v>
      </c>
      <c r="C119" s="241">
        <v>4758.944752</v>
      </c>
    </row>
    <row r="120" spans="1:3">
      <c r="A120" s="187" t="s">
        <v>418</v>
      </c>
      <c r="B120" s="187" t="s">
        <v>419</v>
      </c>
      <c r="C120" s="242">
        <v>1781.474016</v>
      </c>
    </row>
    <row r="121" spans="1:3">
      <c r="A121" s="187" t="s">
        <v>420</v>
      </c>
      <c r="B121" s="187" t="s">
        <v>232</v>
      </c>
      <c r="C121" s="242">
        <v>260.314724</v>
      </c>
    </row>
    <row r="122" spans="1:3">
      <c r="A122" s="187" t="s">
        <v>421</v>
      </c>
      <c r="B122" s="187" t="s">
        <v>422</v>
      </c>
      <c r="C122" s="242">
        <v>103.705904</v>
      </c>
    </row>
    <row r="123" spans="1:3">
      <c r="A123" s="187" t="s">
        <v>423</v>
      </c>
      <c r="B123" s="187" t="s">
        <v>424</v>
      </c>
      <c r="C123" s="242">
        <v>193.404692</v>
      </c>
    </row>
    <row r="124" spans="1:3">
      <c r="A124" s="187" t="s">
        <v>425</v>
      </c>
      <c r="B124" s="187" t="s">
        <v>426</v>
      </c>
      <c r="C124" s="242">
        <v>139.106024</v>
      </c>
    </row>
    <row r="125" spans="1:3">
      <c r="A125" s="187" t="s">
        <v>427</v>
      </c>
      <c r="B125" s="187" t="s">
        <v>428</v>
      </c>
      <c r="C125" s="242">
        <v>145.833488</v>
      </c>
    </row>
    <row r="126" spans="1:3">
      <c r="A126" s="187" t="s">
        <v>429</v>
      </c>
      <c r="B126" s="187" t="s">
        <v>430</v>
      </c>
      <c r="C126" s="242">
        <v>217.230428</v>
      </c>
    </row>
    <row r="127" spans="1:3">
      <c r="A127" s="187" t="s">
        <v>431</v>
      </c>
      <c r="B127" s="187" t="s">
        <v>432</v>
      </c>
      <c r="C127" s="242">
        <v>281.878756</v>
      </c>
    </row>
    <row r="128" spans="1:3">
      <c r="A128" s="187" t="s">
        <v>433</v>
      </c>
      <c r="B128" s="187" t="s">
        <v>434</v>
      </c>
      <c r="C128" s="242">
        <v>405</v>
      </c>
    </row>
    <row r="129" s="151" customFormat="1" spans="1:3">
      <c r="A129" s="187" t="s">
        <v>435</v>
      </c>
      <c r="B129" s="187" t="s">
        <v>436</v>
      </c>
      <c r="C129" s="242">
        <v>35</v>
      </c>
    </row>
    <row r="130" spans="1:3">
      <c r="A130" s="187" t="s">
        <v>437</v>
      </c>
      <c r="B130" s="187" t="s">
        <v>438</v>
      </c>
      <c r="C130" s="242">
        <v>1072.532312</v>
      </c>
    </row>
    <row r="131" spans="1:3">
      <c r="A131" s="187" t="s">
        <v>439</v>
      </c>
      <c r="B131" s="187" t="s">
        <v>440</v>
      </c>
      <c r="C131" s="242">
        <v>147.6</v>
      </c>
    </row>
    <row r="132" spans="1:3">
      <c r="A132" s="187" t="s">
        <v>441</v>
      </c>
      <c r="B132" s="187" t="s">
        <v>442</v>
      </c>
      <c r="C132" s="242">
        <v>924.932312</v>
      </c>
    </row>
    <row r="133" spans="1:3">
      <c r="A133" s="187" t="s">
        <v>443</v>
      </c>
      <c r="B133" s="187" t="s">
        <v>444</v>
      </c>
      <c r="C133" s="242">
        <v>1395.018424</v>
      </c>
    </row>
    <row r="134" spans="1:3">
      <c r="A134" s="187" t="s">
        <v>445</v>
      </c>
      <c r="B134" s="187" t="s">
        <v>446</v>
      </c>
      <c r="C134" s="242">
        <v>208.018424</v>
      </c>
    </row>
    <row r="135" spans="1:3">
      <c r="A135" s="187" t="s">
        <v>447</v>
      </c>
      <c r="B135" s="187" t="s">
        <v>448</v>
      </c>
      <c r="C135" s="242">
        <v>1187</v>
      </c>
    </row>
    <row r="136" spans="1:3">
      <c r="A136" s="187" t="s">
        <v>449</v>
      </c>
      <c r="B136" s="187" t="s">
        <v>450</v>
      </c>
      <c r="C136" s="242">
        <v>84.7</v>
      </c>
    </row>
    <row r="137" spans="1:3">
      <c r="A137" s="187" t="s">
        <v>451</v>
      </c>
      <c r="B137" s="187" t="s">
        <v>452</v>
      </c>
      <c r="C137" s="242">
        <v>84.7</v>
      </c>
    </row>
    <row r="138" spans="1:3">
      <c r="A138" s="187" t="s">
        <v>453</v>
      </c>
      <c r="B138" s="187" t="s">
        <v>454</v>
      </c>
      <c r="C138" s="242">
        <v>62</v>
      </c>
    </row>
    <row r="139" spans="1:3">
      <c r="A139" s="187" t="s">
        <v>455</v>
      </c>
      <c r="B139" s="187" t="s">
        <v>456</v>
      </c>
      <c r="C139" s="242">
        <v>62</v>
      </c>
    </row>
    <row r="140" spans="1:3">
      <c r="A140" s="187" t="s">
        <v>457</v>
      </c>
      <c r="B140" s="187" t="s">
        <v>458</v>
      </c>
      <c r="C140" s="242">
        <v>363.22</v>
      </c>
    </row>
    <row r="141" spans="1:3">
      <c r="A141" s="187" t="s">
        <v>459</v>
      </c>
      <c r="B141" s="187" t="s">
        <v>460</v>
      </c>
      <c r="C141" s="242">
        <v>363.22</v>
      </c>
    </row>
    <row r="142" spans="1:3">
      <c r="A142" s="240" t="s">
        <v>461</v>
      </c>
      <c r="B142" s="240" t="s">
        <v>462</v>
      </c>
      <c r="C142" s="241">
        <v>117656.959016</v>
      </c>
    </row>
    <row r="143" spans="1:3">
      <c r="A143" s="187" t="s">
        <v>463</v>
      </c>
      <c r="B143" s="187" t="s">
        <v>464</v>
      </c>
      <c r="C143" s="242">
        <v>4008.267028</v>
      </c>
    </row>
    <row r="144" spans="1:3">
      <c r="A144" s="187" t="s">
        <v>465</v>
      </c>
      <c r="B144" s="187" t="s">
        <v>466</v>
      </c>
      <c r="C144" s="242">
        <v>4008.267028</v>
      </c>
    </row>
    <row r="145" spans="1:3">
      <c r="A145" s="187" t="s">
        <v>467</v>
      </c>
      <c r="B145" s="187" t="s">
        <v>468</v>
      </c>
      <c r="C145" s="242">
        <v>612.319577</v>
      </c>
    </row>
    <row r="146" spans="1:3">
      <c r="A146" s="187" t="s">
        <v>469</v>
      </c>
      <c r="B146" s="187" t="s">
        <v>232</v>
      </c>
      <c r="C146" s="242">
        <v>450.167788</v>
      </c>
    </row>
    <row r="147" spans="1:3">
      <c r="A147" s="187" t="s">
        <v>470</v>
      </c>
      <c r="B147" s="187" t="s">
        <v>471</v>
      </c>
      <c r="C147" s="242">
        <v>162.151789</v>
      </c>
    </row>
    <row r="148" spans="1:3">
      <c r="A148" s="187" t="s">
        <v>472</v>
      </c>
      <c r="B148" s="187" t="s">
        <v>473</v>
      </c>
      <c r="C148" s="242">
        <v>65529.037359</v>
      </c>
    </row>
    <row r="149" spans="1:3">
      <c r="A149" s="187" t="s">
        <v>474</v>
      </c>
      <c r="B149" s="187" t="s">
        <v>475</v>
      </c>
      <c r="C149" s="242">
        <v>12393.750402</v>
      </c>
    </row>
    <row r="150" spans="1:3">
      <c r="A150" s="187" t="s">
        <v>476</v>
      </c>
      <c r="B150" s="187" t="s">
        <v>477</v>
      </c>
      <c r="C150" s="242">
        <v>10879.566957</v>
      </c>
    </row>
    <row r="151" spans="1:3">
      <c r="A151" s="187" t="s">
        <v>478</v>
      </c>
      <c r="B151" s="187" t="s">
        <v>479</v>
      </c>
      <c r="C151" s="242">
        <v>3654.72</v>
      </c>
    </row>
    <row r="152" spans="1:3">
      <c r="A152" s="187" t="s">
        <v>480</v>
      </c>
      <c r="B152" s="187" t="s">
        <v>481</v>
      </c>
      <c r="C152" s="242">
        <v>38601</v>
      </c>
    </row>
    <row r="153" spans="1:3">
      <c r="A153" s="187" t="s">
        <v>482</v>
      </c>
      <c r="B153" s="187" t="s">
        <v>483</v>
      </c>
      <c r="C153" s="242">
        <v>1754.265068</v>
      </c>
    </row>
    <row r="154" spans="1:3">
      <c r="A154" s="187" t="s">
        <v>484</v>
      </c>
      <c r="B154" s="187" t="s">
        <v>485</v>
      </c>
      <c r="C154" s="242">
        <v>324.3</v>
      </c>
    </row>
    <row r="155" spans="1:3">
      <c r="A155" s="187" t="s">
        <v>486</v>
      </c>
      <c r="B155" s="187" t="s">
        <v>487</v>
      </c>
      <c r="C155" s="242">
        <v>67.77</v>
      </c>
    </row>
    <row r="156" spans="1:3">
      <c r="A156" s="187" t="s">
        <v>488</v>
      </c>
      <c r="B156" s="187" t="s">
        <v>489</v>
      </c>
      <c r="C156" s="242">
        <v>1030</v>
      </c>
    </row>
    <row r="157" spans="1:3">
      <c r="A157" s="187" t="s">
        <v>490</v>
      </c>
      <c r="B157" s="187" t="s">
        <v>491</v>
      </c>
      <c r="C157" s="242">
        <v>27</v>
      </c>
    </row>
    <row r="158" spans="1:3">
      <c r="A158" s="187" t="s">
        <v>492</v>
      </c>
      <c r="B158" s="187" t="s">
        <v>232</v>
      </c>
      <c r="C158" s="242">
        <v>305.195068</v>
      </c>
    </row>
    <row r="159" spans="1:3">
      <c r="A159" s="187" t="s">
        <v>493</v>
      </c>
      <c r="B159" s="187" t="s">
        <v>494</v>
      </c>
      <c r="C159" s="242">
        <v>371.90848</v>
      </c>
    </row>
    <row r="160" spans="1:3">
      <c r="A160" s="187" t="s">
        <v>495</v>
      </c>
      <c r="B160" s="187" t="s">
        <v>232</v>
      </c>
      <c r="C160" s="242">
        <v>226.11528</v>
      </c>
    </row>
    <row r="161" spans="1:3">
      <c r="A161" s="187" t="s">
        <v>496</v>
      </c>
      <c r="B161" s="187" t="s">
        <v>230</v>
      </c>
      <c r="C161" s="242">
        <v>80.2932</v>
      </c>
    </row>
    <row r="162" spans="1:3">
      <c r="A162" s="187" t="s">
        <v>497</v>
      </c>
      <c r="B162" s="187" t="s">
        <v>498</v>
      </c>
      <c r="C162" s="242">
        <v>65.5</v>
      </c>
    </row>
    <row r="163" spans="1:3">
      <c r="A163" s="187" t="s">
        <v>499</v>
      </c>
      <c r="B163" s="187" t="s">
        <v>500</v>
      </c>
      <c r="C163" s="242">
        <v>535</v>
      </c>
    </row>
    <row r="164" spans="1:3">
      <c r="A164" s="187" t="s">
        <v>501</v>
      </c>
      <c r="B164" s="187" t="s">
        <v>502</v>
      </c>
      <c r="C164" s="242">
        <v>535</v>
      </c>
    </row>
    <row r="165" spans="1:3">
      <c r="A165" s="187" t="s">
        <v>503</v>
      </c>
      <c r="B165" s="187" t="s">
        <v>504</v>
      </c>
      <c r="C165" s="242">
        <v>1261.7331</v>
      </c>
    </row>
    <row r="166" spans="1:3">
      <c r="A166" s="187" t="s">
        <v>505</v>
      </c>
      <c r="B166" s="187" t="s">
        <v>232</v>
      </c>
      <c r="C166" s="242">
        <v>500.767936</v>
      </c>
    </row>
    <row r="167" spans="1:3">
      <c r="A167" s="187" t="s">
        <v>506</v>
      </c>
      <c r="B167" s="187" t="s">
        <v>507</v>
      </c>
      <c r="C167" s="242">
        <v>479.626964</v>
      </c>
    </row>
    <row r="168" spans="1:3">
      <c r="A168" s="187" t="s">
        <v>508</v>
      </c>
      <c r="B168" s="187" t="s">
        <v>230</v>
      </c>
      <c r="C168" s="242">
        <v>238.7382</v>
      </c>
    </row>
    <row r="169" spans="1:3">
      <c r="A169" s="187" t="s">
        <v>509</v>
      </c>
      <c r="B169" s="187" t="s">
        <v>510</v>
      </c>
      <c r="C169" s="242">
        <v>42.6</v>
      </c>
    </row>
    <row r="170" spans="1:3">
      <c r="A170" s="187" t="s">
        <v>511</v>
      </c>
      <c r="B170" s="187" t="s">
        <v>512</v>
      </c>
      <c r="C170" s="242">
        <v>1245.46</v>
      </c>
    </row>
    <row r="171" spans="1:3">
      <c r="A171" s="187" t="s">
        <v>513</v>
      </c>
      <c r="B171" s="187" t="s">
        <v>514</v>
      </c>
      <c r="C171" s="242">
        <v>54.59</v>
      </c>
    </row>
    <row r="172" spans="1:3">
      <c r="A172" s="187" t="s">
        <v>515</v>
      </c>
      <c r="B172" s="187" t="s">
        <v>516</v>
      </c>
      <c r="C172" s="242">
        <v>869.87</v>
      </c>
    </row>
    <row r="173" spans="1:3">
      <c r="A173" s="187" t="s">
        <v>517</v>
      </c>
      <c r="B173" s="187" t="s">
        <v>518</v>
      </c>
      <c r="C173" s="242">
        <v>293</v>
      </c>
    </row>
    <row r="174" spans="1:3">
      <c r="A174" s="187" t="s">
        <v>519</v>
      </c>
      <c r="B174" s="187" t="s">
        <v>520</v>
      </c>
      <c r="C174" s="242">
        <v>28</v>
      </c>
    </row>
    <row r="175" spans="1:3">
      <c r="A175" s="187" t="s">
        <v>521</v>
      </c>
      <c r="B175" s="187" t="s">
        <v>522</v>
      </c>
      <c r="C175" s="242">
        <v>19931.24</v>
      </c>
    </row>
    <row r="176" spans="1:3">
      <c r="A176" s="187" t="s">
        <v>523</v>
      </c>
      <c r="B176" s="187" t="s">
        <v>524</v>
      </c>
      <c r="C176" s="242">
        <v>18565.24</v>
      </c>
    </row>
    <row r="177" spans="1:3">
      <c r="A177" s="187" t="s">
        <v>525</v>
      </c>
      <c r="B177" s="187" t="s">
        <v>526</v>
      </c>
      <c r="C177" s="242">
        <v>1366</v>
      </c>
    </row>
    <row r="178" spans="1:3">
      <c r="A178" s="187" t="s">
        <v>527</v>
      </c>
      <c r="B178" s="187" t="s">
        <v>528</v>
      </c>
      <c r="C178" s="242">
        <v>5866.12</v>
      </c>
    </row>
    <row r="179" spans="1:3">
      <c r="A179" s="187" t="s">
        <v>529</v>
      </c>
      <c r="B179" s="187" t="s">
        <v>530</v>
      </c>
      <c r="C179" s="242">
        <v>1027.9</v>
      </c>
    </row>
    <row r="180" spans="1:3">
      <c r="A180" s="187" t="s">
        <v>531</v>
      </c>
      <c r="B180" s="187" t="s">
        <v>532</v>
      </c>
      <c r="C180" s="242">
        <v>716</v>
      </c>
    </row>
    <row r="181" spans="1:3">
      <c r="A181" s="187" t="s">
        <v>533</v>
      </c>
      <c r="B181" s="187" t="s">
        <v>534</v>
      </c>
      <c r="C181" s="242">
        <v>4122.22</v>
      </c>
    </row>
    <row r="182" spans="1:3">
      <c r="A182" s="187" t="s">
        <v>535</v>
      </c>
      <c r="B182" s="187" t="s">
        <v>536</v>
      </c>
      <c r="C182" s="242">
        <v>583</v>
      </c>
    </row>
    <row r="183" spans="1:3">
      <c r="A183" s="187" t="s">
        <v>537</v>
      </c>
      <c r="B183" s="187" t="s">
        <v>538</v>
      </c>
      <c r="C183" s="242">
        <v>562</v>
      </c>
    </row>
    <row r="184" spans="1:3">
      <c r="A184" s="187" t="s">
        <v>539</v>
      </c>
      <c r="B184" s="187" t="s">
        <v>540</v>
      </c>
      <c r="C184" s="242">
        <v>21</v>
      </c>
    </row>
    <row r="185" spans="1:3">
      <c r="A185" s="187" t="s">
        <v>541</v>
      </c>
      <c r="B185" s="187" t="s">
        <v>542</v>
      </c>
      <c r="C185" s="242">
        <v>1986.428404</v>
      </c>
    </row>
    <row r="186" spans="1:3">
      <c r="A186" s="187" t="s">
        <v>543</v>
      </c>
      <c r="B186" s="187" t="s">
        <v>544</v>
      </c>
      <c r="C186" s="242">
        <v>95.887956</v>
      </c>
    </row>
    <row r="187" spans="1:3">
      <c r="A187" s="187" t="s">
        <v>545</v>
      </c>
      <c r="B187" s="187" t="s">
        <v>546</v>
      </c>
      <c r="C187" s="242">
        <v>1263</v>
      </c>
    </row>
    <row r="188" spans="1:3">
      <c r="A188" s="187" t="s">
        <v>547</v>
      </c>
      <c r="B188" s="187" t="s">
        <v>548</v>
      </c>
      <c r="C188" s="242">
        <v>2.628</v>
      </c>
    </row>
    <row r="189" spans="1:3">
      <c r="A189" s="187" t="s">
        <v>549</v>
      </c>
      <c r="B189" s="187" t="s">
        <v>550</v>
      </c>
      <c r="C189" s="242">
        <v>126.402448</v>
      </c>
    </row>
    <row r="190" spans="1:3">
      <c r="A190" s="187" t="s">
        <v>551</v>
      </c>
      <c r="B190" s="187" t="s">
        <v>552</v>
      </c>
      <c r="C190" s="242">
        <v>356.51</v>
      </c>
    </row>
    <row r="191" spans="1:3">
      <c r="A191" s="187" t="s">
        <v>553</v>
      </c>
      <c r="B191" s="187" t="s">
        <v>554</v>
      </c>
      <c r="C191" s="242">
        <v>142</v>
      </c>
    </row>
    <row r="192" spans="1:3">
      <c r="A192" s="187" t="s">
        <v>555</v>
      </c>
      <c r="B192" s="187" t="s">
        <v>556</v>
      </c>
      <c r="C192" s="242">
        <v>7912</v>
      </c>
    </row>
    <row r="193" spans="1:3">
      <c r="A193" s="187" t="s">
        <v>557</v>
      </c>
      <c r="B193" s="187" t="s">
        <v>558</v>
      </c>
      <c r="C193" s="242">
        <v>1150</v>
      </c>
    </row>
    <row r="194" spans="1:3">
      <c r="A194" s="187" t="s">
        <v>559</v>
      </c>
      <c r="B194" s="187" t="s">
        <v>560</v>
      </c>
      <c r="C194" s="242">
        <v>6762</v>
      </c>
    </row>
    <row r="195" spans="1:3">
      <c r="A195" s="187" t="s">
        <v>561</v>
      </c>
      <c r="B195" s="187" t="s">
        <v>562</v>
      </c>
      <c r="C195" s="242">
        <v>3798.18</v>
      </c>
    </row>
    <row r="196" spans="1:3">
      <c r="A196" s="187" t="s">
        <v>563</v>
      </c>
      <c r="B196" s="187" t="s">
        <v>564</v>
      </c>
      <c r="C196" s="242">
        <v>301.18</v>
      </c>
    </row>
    <row r="197" spans="1:3">
      <c r="A197" s="187" t="s">
        <v>565</v>
      </c>
      <c r="B197" s="187" t="s">
        <v>566</v>
      </c>
      <c r="C197" s="242">
        <v>3497</v>
      </c>
    </row>
    <row r="198" spans="1:3">
      <c r="A198" s="187" t="s">
        <v>567</v>
      </c>
      <c r="B198" s="187" t="s">
        <v>568</v>
      </c>
      <c r="C198" s="242">
        <v>2262</v>
      </c>
    </row>
    <row r="199" spans="1:3">
      <c r="A199" s="187" t="s">
        <v>569</v>
      </c>
      <c r="B199" s="187" t="s">
        <v>570</v>
      </c>
      <c r="C199" s="242">
        <v>2262</v>
      </c>
    </row>
    <row r="200" spans="1:3">
      <c r="A200" s="240" t="s">
        <v>571</v>
      </c>
      <c r="B200" s="240" t="s">
        <v>572</v>
      </c>
      <c r="C200" s="241">
        <v>56454.660231</v>
      </c>
    </row>
    <row r="201" spans="1:3">
      <c r="A201" s="187" t="s">
        <v>573</v>
      </c>
      <c r="B201" s="187" t="s">
        <v>574</v>
      </c>
      <c r="C201" s="242">
        <v>2006.05931</v>
      </c>
    </row>
    <row r="202" spans="1:3">
      <c r="A202" s="187" t="s">
        <v>575</v>
      </c>
      <c r="B202" s="187" t="s">
        <v>576</v>
      </c>
      <c r="C202" s="242">
        <v>754.764482</v>
      </c>
    </row>
    <row r="203" spans="1:3">
      <c r="A203" s="187" t="s">
        <v>577</v>
      </c>
      <c r="B203" s="187" t="s">
        <v>232</v>
      </c>
      <c r="C203" s="242">
        <v>1251.294828</v>
      </c>
    </row>
    <row r="204" spans="1:3">
      <c r="A204" s="187" t="s">
        <v>578</v>
      </c>
      <c r="B204" s="187" t="s">
        <v>579</v>
      </c>
      <c r="C204" s="242">
        <v>3836.92976</v>
      </c>
    </row>
    <row r="205" spans="1:3">
      <c r="A205" s="187" t="s">
        <v>580</v>
      </c>
      <c r="B205" s="187" t="s">
        <v>581</v>
      </c>
      <c r="C205" s="242">
        <v>2904.24976</v>
      </c>
    </row>
    <row r="206" spans="1:3">
      <c r="A206" s="187" t="s">
        <v>582</v>
      </c>
      <c r="B206" s="187" t="s">
        <v>583</v>
      </c>
      <c r="C206" s="242">
        <v>932.68</v>
      </c>
    </row>
    <row r="207" spans="1:3">
      <c r="A207" s="187" t="s">
        <v>584</v>
      </c>
      <c r="B207" s="187" t="s">
        <v>585</v>
      </c>
      <c r="C207" s="242">
        <v>931.32</v>
      </c>
    </row>
    <row r="208" spans="1:3">
      <c r="A208" s="187" t="s">
        <v>586</v>
      </c>
      <c r="B208" s="187" t="s">
        <v>587</v>
      </c>
      <c r="C208" s="242">
        <v>4</v>
      </c>
    </row>
    <row r="209" spans="1:3">
      <c r="A209" s="187" t="s">
        <v>588</v>
      </c>
      <c r="B209" s="187" t="s">
        <v>589</v>
      </c>
      <c r="C209" s="242">
        <v>118.2</v>
      </c>
    </row>
    <row r="210" spans="1:3">
      <c r="A210" s="187" t="s">
        <v>590</v>
      </c>
      <c r="B210" s="187" t="s">
        <v>591</v>
      </c>
      <c r="C210" s="242">
        <v>128.1</v>
      </c>
    </row>
    <row r="211" spans="1:3">
      <c r="A211" s="187" t="s">
        <v>592</v>
      </c>
      <c r="B211" s="187" t="s">
        <v>593</v>
      </c>
      <c r="C211" s="242">
        <v>254.62</v>
      </c>
    </row>
    <row r="212" spans="1:3">
      <c r="A212" s="187" t="s">
        <v>594</v>
      </c>
      <c r="B212" s="187" t="s">
        <v>595</v>
      </c>
      <c r="C212" s="242">
        <v>62.4</v>
      </c>
    </row>
    <row r="213" spans="1:3">
      <c r="A213" s="187" t="s">
        <v>596</v>
      </c>
      <c r="B213" s="187" t="s">
        <v>597</v>
      </c>
      <c r="C213" s="242">
        <v>364</v>
      </c>
    </row>
    <row r="214" spans="1:3">
      <c r="A214" s="187" t="s">
        <v>598</v>
      </c>
      <c r="B214" s="187" t="s">
        <v>599</v>
      </c>
      <c r="C214" s="242">
        <v>6809.603289</v>
      </c>
    </row>
    <row r="215" spans="1:3">
      <c r="A215" s="187" t="s">
        <v>600</v>
      </c>
      <c r="B215" s="187" t="s">
        <v>601</v>
      </c>
      <c r="C215" s="242">
        <v>4371.965007</v>
      </c>
    </row>
    <row r="216" spans="1:3">
      <c r="A216" s="187" t="s">
        <v>602</v>
      </c>
      <c r="B216" s="187" t="s">
        <v>603</v>
      </c>
      <c r="C216" s="242">
        <v>2436.038282</v>
      </c>
    </row>
    <row r="217" spans="1:3">
      <c r="A217" s="187" t="s">
        <v>604</v>
      </c>
      <c r="B217" s="187" t="s">
        <v>605</v>
      </c>
      <c r="C217" s="242">
        <v>1.6</v>
      </c>
    </row>
    <row r="218" spans="1:3">
      <c r="A218" s="187" t="s">
        <v>606</v>
      </c>
      <c r="B218" s="187" t="s">
        <v>607</v>
      </c>
      <c r="C218" s="242">
        <v>8031.397772</v>
      </c>
    </row>
    <row r="219" spans="1:3">
      <c r="A219" s="187" t="s">
        <v>608</v>
      </c>
      <c r="B219" s="187" t="s">
        <v>609</v>
      </c>
      <c r="C219" s="242">
        <v>678.269356</v>
      </c>
    </row>
    <row r="220" spans="1:3">
      <c r="A220" s="187" t="s">
        <v>610</v>
      </c>
      <c r="B220" s="187" t="s">
        <v>611</v>
      </c>
      <c r="C220" s="242">
        <v>155.304416</v>
      </c>
    </row>
    <row r="221" spans="1:3">
      <c r="A221" s="187" t="s">
        <v>612</v>
      </c>
      <c r="B221" s="187" t="s">
        <v>613</v>
      </c>
      <c r="C221" s="242">
        <v>5250.924</v>
      </c>
    </row>
    <row r="222" spans="1:3">
      <c r="A222" s="187" t="s">
        <v>614</v>
      </c>
      <c r="B222" s="187" t="s">
        <v>615</v>
      </c>
      <c r="C222" s="242">
        <v>865.9</v>
      </c>
    </row>
    <row r="223" spans="1:3">
      <c r="A223" s="187" t="s">
        <v>616</v>
      </c>
      <c r="B223" s="187" t="s">
        <v>617</v>
      </c>
      <c r="C223" s="242">
        <v>1081</v>
      </c>
    </row>
    <row r="224" spans="1:3">
      <c r="A224" s="187" t="s">
        <v>618</v>
      </c>
      <c r="B224" s="187" t="s">
        <v>619</v>
      </c>
      <c r="C224" s="242">
        <v>27356.62</v>
      </c>
    </row>
    <row r="225" spans="1:3">
      <c r="A225" s="187" t="s">
        <v>620</v>
      </c>
      <c r="B225" s="187" t="s">
        <v>621</v>
      </c>
      <c r="C225" s="242">
        <v>27308.62</v>
      </c>
    </row>
    <row r="226" spans="1:3">
      <c r="A226" s="187" t="s">
        <v>622</v>
      </c>
      <c r="B226" s="187" t="s">
        <v>623</v>
      </c>
      <c r="C226" s="242">
        <v>48</v>
      </c>
    </row>
    <row r="227" spans="1:3">
      <c r="A227" s="187" t="s">
        <v>624</v>
      </c>
      <c r="B227" s="187" t="s">
        <v>625</v>
      </c>
      <c r="C227" s="242">
        <v>586.4601</v>
      </c>
    </row>
    <row r="228" spans="1:3">
      <c r="A228" s="187" t="s">
        <v>626</v>
      </c>
      <c r="B228" s="187" t="s">
        <v>232</v>
      </c>
      <c r="C228" s="242">
        <v>540.4601</v>
      </c>
    </row>
    <row r="229" spans="1:3">
      <c r="A229" s="187" t="s">
        <v>627</v>
      </c>
      <c r="B229" s="187" t="s">
        <v>628</v>
      </c>
      <c r="C229" s="242">
        <v>46</v>
      </c>
    </row>
    <row r="230" spans="1:3">
      <c r="A230" s="187" t="s">
        <v>629</v>
      </c>
      <c r="B230" s="187" t="s">
        <v>630</v>
      </c>
      <c r="C230" s="242">
        <v>3617.11</v>
      </c>
    </row>
    <row r="231" spans="1:3">
      <c r="A231" s="187" t="s">
        <v>631</v>
      </c>
      <c r="B231" s="187" t="s">
        <v>632</v>
      </c>
      <c r="C231" s="242">
        <v>3617.11</v>
      </c>
    </row>
    <row r="232" spans="1:3">
      <c r="A232" s="187" t="s">
        <v>633</v>
      </c>
      <c r="B232" s="187" t="s">
        <v>634</v>
      </c>
      <c r="C232" s="242">
        <v>3020.36</v>
      </c>
    </row>
    <row r="233" spans="1:3">
      <c r="A233" s="187" t="s">
        <v>635</v>
      </c>
      <c r="B233" s="187" t="s">
        <v>636</v>
      </c>
      <c r="C233" s="242">
        <v>1680</v>
      </c>
    </row>
    <row r="234" spans="1:3">
      <c r="A234" s="187" t="s">
        <v>637</v>
      </c>
      <c r="B234" s="187" t="s">
        <v>638</v>
      </c>
      <c r="C234" s="242">
        <v>1340.36</v>
      </c>
    </row>
    <row r="235" spans="1:3">
      <c r="A235" s="187" t="s">
        <v>639</v>
      </c>
      <c r="B235" s="187" t="s">
        <v>640</v>
      </c>
      <c r="C235" s="242">
        <v>17</v>
      </c>
    </row>
    <row r="236" spans="1:3">
      <c r="A236" s="187" t="s">
        <v>641</v>
      </c>
      <c r="B236" s="187" t="s">
        <v>642</v>
      </c>
      <c r="C236" s="242">
        <v>17</v>
      </c>
    </row>
    <row r="237" spans="1:3">
      <c r="A237" s="187" t="s">
        <v>643</v>
      </c>
      <c r="B237" s="187" t="s">
        <v>644</v>
      </c>
      <c r="C237" s="242">
        <v>241.8</v>
      </c>
    </row>
    <row r="238" spans="1:3">
      <c r="A238" s="187" t="s">
        <v>645</v>
      </c>
      <c r="B238" s="187" t="s">
        <v>646</v>
      </c>
      <c r="C238" s="242">
        <v>241.8</v>
      </c>
    </row>
    <row r="239" spans="1:3">
      <c r="A239" s="240" t="s">
        <v>647</v>
      </c>
      <c r="B239" s="240" t="s">
        <v>648</v>
      </c>
      <c r="C239" s="241">
        <v>23433</v>
      </c>
    </row>
    <row r="240" spans="1:3">
      <c r="A240" s="187" t="s">
        <v>649</v>
      </c>
      <c r="B240" s="187" t="s">
        <v>650</v>
      </c>
      <c r="C240" s="242">
        <v>4690.558424</v>
      </c>
    </row>
    <row r="241" spans="1:3">
      <c r="A241" s="187" t="s">
        <v>651</v>
      </c>
      <c r="B241" s="187" t="s">
        <v>652</v>
      </c>
      <c r="C241" s="242">
        <v>4690.558424</v>
      </c>
    </row>
    <row r="242" spans="1:3">
      <c r="A242" s="187" t="s">
        <v>653</v>
      </c>
      <c r="B242" s="187" t="s">
        <v>654</v>
      </c>
      <c r="C242" s="242">
        <v>4391.95008</v>
      </c>
    </row>
    <row r="243" spans="1:3">
      <c r="A243" s="187" t="s">
        <v>655</v>
      </c>
      <c r="B243" s="187" t="s">
        <v>253</v>
      </c>
      <c r="C243" s="242">
        <v>2044.95</v>
      </c>
    </row>
    <row r="244" spans="1:3">
      <c r="A244" s="187" t="s">
        <v>656</v>
      </c>
      <c r="B244" s="187" t="s">
        <v>657</v>
      </c>
      <c r="C244" s="242">
        <v>1267.199752</v>
      </c>
    </row>
    <row r="245" spans="1:3">
      <c r="A245" s="187" t="s">
        <v>658</v>
      </c>
      <c r="B245" s="187" t="s">
        <v>659</v>
      </c>
      <c r="C245" s="242">
        <v>589.537048</v>
      </c>
    </row>
    <row r="246" spans="1:3">
      <c r="A246" s="187" t="s">
        <v>660</v>
      </c>
      <c r="B246" s="187" t="s">
        <v>232</v>
      </c>
      <c r="C246" s="242">
        <v>490.26328</v>
      </c>
    </row>
    <row r="247" spans="1:3">
      <c r="A247" s="187" t="s">
        <v>661</v>
      </c>
      <c r="B247" s="187" t="s">
        <v>662</v>
      </c>
      <c r="C247" s="242">
        <v>879.593632</v>
      </c>
    </row>
    <row r="248" spans="1:3">
      <c r="A248" s="187" t="s">
        <v>663</v>
      </c>
      <c r="B248" s="187" t="s">
        <v>664</v>
      </c>
      <c r="C248" s="242">
        <v>632.684776</v>
      </c>
    </row>
    <row r="249" spans="1:3">
      <c r="A249" s="187" t="s">
        <v>665</v>
      </c>
      <c r="B249" s="187" t="s">
        <v>666</v>
      </c>
      <c r="C249" s="242">
        <v>246.908856</v>
      </c>
    </row>
    <row r="250" spans="1:3">
      <c r="A250" s="187" t="s">
        <v>667</v>
      </c>
      <c r="B250" s="187" t="s">
        <v>668</v>
      </c>
      <c r="C250" s="242">
        <v>112.88</v>
      </c>
    </row>
    <row r="251" spans="1:3">
      <c r="A251" s="187" t="s">
        <v>669</v>
      </c>
      <c r="B251" s="187" t="s">
        <v>670</v>
      </c>
      <c r="C251" s="242">
        <v>112.88</v>
      </c>
    </row>
    <row r="252" spans="1:3">
      <c r="A252" s="187" t="s">
        <v>671</v>
      </c>
      <c r="B252" s="187" t="s">
        <v>672</v>
      </c>
      <c r="C252" s="242">
        <v>13358</v>
      </c>
    </row>
    <row r="253" spans="1:3">
      <c r="A253" s="187" t="s">
        <v>673</v>
      </c>
      <c r="B253" s="187" t="s">
        <v>674</v>
      </c>
      <c r="C253" s="242">
        <v>13358</v>
      </c>
    </row>
    <row r="254" spans="1:3">
      <c r="A254" s="240" t="s">
        <v>675</v>
      </c>
      <c r="B254" s="240" t="s">
        <v>676</v>
      </c>
      <c r="C254" s="241">
        <v>14218.753891</v>
      </c>
    </row>
    <row r="255" spans="1:3">
      <c r="A255" s="187" t="s">
        <v>677</v>
      </c>
      <c r="B255" s="187" t="s">
        <v>678</v>
      </c>
      <c r="C255" s="242">
        <v>9486.504035</v>
      </c>
    </row>
    <row r="256" spans="1:3">
      <c r="A256" s="187" t="s">
        <v>679</v>
      </c>
      <c r="B256" s="187" t="s">
        <v>680</v>
      </c>
      <c r="C256" s="242">
        <v>9486.504035</v>
      </c>
    </row>
    <row r="257" spans="1:3">
      <c r="A257" s="187" t="s">
        <v>681</v>
      </c>
      <c r="B257" s="187" t="s">
        <v>682</v>
      </c>
      <c r="C257" s="242">
        <v>4732.249856</v>
      </c>
    </row>
    <row r="258" spans="1:3">
      <c r="A258" s="187" t="s">
        <v>683</v>
      </c>
      <c r="B258" s="187" t="s">
        <v>684</v>
      </c>
      <c r="C258" s="242">
        <v>2164.249856</v>
      </c>
    </row>
    <row r="259" spans="1:3">
      <c r="A259" s="187" t="s">
        <v>685</v>
      </c>
      <c r="B259" s="187" t="s">
        <v>686</v>
      </c>
      <c r="C259" s="242">
        <v>1573</v>
      </c>
    </row>
    <row r="260" spans="1:3">
      <c r="A260" s="187" t="s">
        <v>687</v>
      </c>
      <c r="B260" s="187" t="s">
        <v>688</v>
      </c>
      <c r="C260" s="242">
        <v>250</v>
      </c>
    </row>
    <row r="261" spans="1:3">
      <c r="A261" s="187" t="s">
        <v>689</v>
      </c>
      <c r="B261" s="187" t="s">
        <v>690</v>
      </c>
      <c r="C261" s="242">
        <v>745</v>
      </c>
    </row>
    <row r="262" spans="1:3">
      <c r="A262" s="240" t="s">
        <v>691</v>
      </c>
      <c r="B262" s="240" t="s">
        <v>692</v>
      </c>
      <c r="C262" s="241">
        <v>7003.007928</v>
      </c>
    </row>
    <row r="263" spans="1:3">
      <c r="A263" s="187" t="s">
        <v>693</v>
      </c>
      <c r="B263" s="187" t="s">
        <v>694</v>
      </c>
      <c r="C263" s="242">
        <v>7003.007928</v>
      </c>
    </row>
    <row r="264" spans="1:3">
      <c r="A264" s="187" t="s">
        <v>695</v>
      </c>
      <c r="B264" s="187" t="s">
        <v>696</v>
      </c>
      <c r="C264" s="242">
        <v>2865.8779</v>
      </c>
    </row>
    <row r="265" spans="1:3">
      <c r="A265" s="187" t="s">
        <v>697</v>
      </c>
      <c r="B265" s="187" t="s">
        <v>698</v>
      </c>
      <c r="C265" s="242">
        <v>30</v>
      </c>
    </row>
    <row r="266" spans="1:3">
      <c r="A266" s="187" t="s">
        <v>699</v>
      </c>
      <c r="B266" s="187" t="s">
        <v>230</v>
      </c>
      <c r="C266" s="242">
        <v>2428.401412</v>
      </c>
    </row>
    <row r="267" spans="1:3">
      <c r="A267" s="187" t="s">
        <v>700</v>
      </c>
      <c r="B267" s="187" t="s">
        <v>701</v>
      </c>
      <c r="C267" s="242">
        <v>348</v>
      </c>
    </row>
    <row r="268" spans="1:3">
      <c r="A268" s="187" t="s">
        <v>702</v>
      </c>
      <c r="B268" s="187" t="s">
        <v>232</v>
      </c>
      <c r="C268" s="242">
        <v>1307.728616</v>
      </c>
    </row>
    <row r="269" spans="1:3">
      <c r="A269" s="187" t="s">
        <v>703</v>
      </c>
      <c r="B269" s="187" t="s">
        <v>704</v>
      </c>
      <c r="C269" s="242">
        <v>23</v>
      </c>
    </row>
    <row r="270" spans="1:3">
      <c r="A270" s="240" t="s">
        <v>705</v>
      </c>
      <c r="B270" s="240" t="s">
        <v>706</v>
      </c>
      <c r="C270" s="241">
        <v>79711.258504</v>
      </c>
    </row>
    <row r="271" spans="1:3">
      <c r="A271" s="187" t="s">
        <v>707</v>
      </c>
      <c r="B271" s="187" t="s">
        <v>708</v>
      </c>
      <c r="C271" s="242">
        <v>11466.846356</v>
      </c>
    </row>
    <row r="272" spans="1:3">
      <c r="A272" s="187" t="s">
        <v>709</v>
      </c>
      <c r="B272" s="187" t="s">
        <v>710</v>
      </c>
      <c r="C272" s="242">
        <v>392.1772</v>
      </c>
    </row>
    <row r="273" spans="1:3">
      <c r="A273" s="187" t="s">
        <v>711</v>
      </c>
      <c r="B273" s="187" t="s">
        <v>712</v>
      </c>
      <c r="C273" s="242">
        <v>1685.672968</v>
      </c>
    </row>
    <row r="274" spans="1:3">
      <c r="A274" s="187" t="s">
        <v>713</v>
      </c>
      <c r="B274" s="187" t="s">
        <v>232</v>
      </c>
      <c r="C274" s="242">
        <v>557.108516</v>
      </c>
    </row>
    <row r="275" spans="1:3">
      <c r="A275" s="187" t="s">
        <v>714</v>
      </c>
      <c r="B275" s="187" t="s">
        <v>715</v>
      </c>
      <c r="C275" s="242">
        <v>372.687272</v>
      </c>
    </row>
    <row r="276" spans="1:3">
      <c r="A276" s="187" t="s">
        <v>716</v>
      </c>
      <c r="B276" s="187" t="s">
        <v>717</v>
      </c>
      <c r="C276" s="242">
        <v>1295.5204</v>
      </c>
    </row>
    <row r="277" spans="1:3">
      <c r="A277" s="187" t="s">
        <v>718</v>
      </c>
      <c r="B277" s="187" t="s">
        <v>253</v>
      </c>
      <c r="C277" s="242">
        <v>14.68</v>
      </c>
    </row>
    <row r="278" spans="1:3">
      <c r="A278" s="187" t="s">
        <v>719</v>
      </c>
      <c r="B278" s="187" t="s">
        <v>720</v>
      </c>
      <c r="C278" s="242">
        <v>303</v>
      </c>
    </row>
    <row r="279" spans="1:3">
      <c r="A279" s="187" t="s">
        <v>721</v>
      </c>
      <c r="B279" s="187" t="s">
        <v>722</v>
      </c>
      <c r="C279" s="242">
        <v>904</v>
      </c>
    </row>
    <row r="280" spans="1:3">
      <c r="A280" s="187" t="s">
        <v>723</v>
      </c>
      <c r="B280" s="187" t="s">
        <v>724</v>
      </c>
      <c r="C280" s="242">
        <v>5352</v>
      </c>
    </row>
    <row r="281" spans="1:3">
      <c r="A281" s="187" t="s">
        <v>725</v>
      </c>
      <c r="B281" s="187" t="s">
        <v>726</v>
      </c>
      <c r="C281" s="242">
        <v>590</v>
      </c>
    </row>
    <row r="282" spans="1:3">
      <c r="A282" s="187" t="s">
        <v>727</v>
      </c>
      <c r="B282" s="187" t="s">
        <v>728</v>
      </c>
      <c r="C282" s="242">
        <v>37999.502712</v>
      </c>
    </row>
    <row r="283" spans="1:3">
      <c r="A283" s="187" t="s">
        <v>729</v>
      </c>
      <c r="B283" s="187" t="s">
        <v>230</v>
      </c>
      <c r="C283" s="242">
        <v>1008.086244</v>
      </c>
    </row>
    <row r="284" spans="1:3">
      <c r="A284" s="187" t="s">
        <v>730</v>
      </c>
      <c r="B284" s="187" t="s">
        <v>232</v>
      </c>
      <c r="C284" s="242">
        <v>2369.836468</v>
      </c>
    </row>
    <row r="285" spans="1:3">
      <c r="A285" s="187" t="s">
        <v>731</v>
      </c>
      <c r="B285" s="187" t="s">
        <v>732</v>
      </c>
      <c r="C285" s="242">
        <v>3.6</v>
      </c>
    </row>
    <row r="286" spans="1:3">
      <c r="A286" s="187" t="s">
        <v>733</v>
      </c>
      <c r="B286" s="187" t="s">
        <v>734</v>
      </c>
      <c r="C286" s="242">
        <v>10</v>
      </c>
    </row>
    <row r="287" spans="1:3">
      <c r="A287" s="187" t="s">
        <v>735</v>
      </c>
      <c r="B287" s="187" t="s">
        <v>736</v>
      </c>
      <c r="C287" s="242">
        <v>189</v>
      </c>
    </row>
    <row r="288" spans="1:3">
      <c r="A288" s="187" t="s">
        <v>737</v>
      </c>
      <c r="B288" s="187" t="s">
        <v>738</v>
      </c>
      <c r="C288" s="242">
        <v>414.2</v>
      </c>
    </row>
    <row r="289" spans="1:3">
      <c r="A289" s="187" t="s">
        <v>739</v>
      </c>
      <c r="B289" s="187" t="s">
        <v>740</v>
      </c>
      <c r="C289" s="242">
        <v>646.78</v>
      </c>
    </row>
    <row r="290" spans="1:3">
      <c r="A290" s="187" t="s">
        <v>741</v>
      </c>
      <c r="B290" s="187" t="s">
        <v>742</v>
      </c>
      <c r="C290" s="242">
        <v>865</v>
      </c>
    </row>
    <row r="291" spans="1:3">
      <c r="A291" s="187" t="s">
        <v>743</v>
      </c>
      <c r="B291" s="187" t="s">
        <v>744</v>
      </c>
      <c r="C291" s="242">
        <v>8128.9</v>
      </c>
    </row>
    <row r="292" spans="1:3">
      <c r="A292" s="187" t="s">
        <v>745</v>
      </c>
      <c r="B292" s="187" t="s">
        <v>746</v>
      </c>
      <c r="C292" s="242">
        <v>14347.5</v>
      </c>
    </row>
    <row r="293" spans="1:3">
      <c r="A293" s="187" t="s">
        <v>747</v>
      </c>
      <c r="B293" s="187" t="s">
        <v>748</v>
      </c>
      <c r="C293" s="242">
        <v>1265.1</v>
      </c>
    </row>
    <row r="294" spans="1:3">
      <c r="A294" s="187" t="s">
        <v>749</v>
      </c>
      <c r="B294" s="187" t="s">
        <v>750</v>
      </c>
      <c r="C294" s="242">
        <v>938.5</v>
      </c>
    </row>
    <row r="295" spans="1:3">
      <c r="A295" s="187" t="s">
        <v>751</v>
      </c>
      <c r="B295" s="187" t="s">
        <v>752</v>
      </c>
      <c r="C295" s="242">
        <v>1068</v>
      </c>
    </row>
    <row r="296" spans="1:3">
      <c r="A296" s="187" t="s">
        <v>753</v>
      </c>
      <c r="B296" s="187" t="s">
        <v>754</v>
      </c>
      <c r="C296" s="242">
        <v>6711</v>
      </c>
    </row>
    <row r="297" spans="1:3">
      <c r="A297" s="187" t="s">
        <v>755</v>
      </c>
      <c r="B297" s="187" t="s">
        <v>756</v>
      </c>
      <c r="C297" s="242">
        <v>34</v>
      </c>
    </row>
    <row r="298" spans="1:3">
      <c r="A298" s="187" t="s">
        <v>757</v>
      </c>
      <c r="B298" s="187" t="s">
        <v>758</v>
      </c>
      <c r="C298" s="242">
        <v>2901.509436</v>
      </c>
    </row>
    <row r="299" spans="1:3">
      <c r="A299" s="187" t="s">
        <v>759</v>
      </c>
      <c r="B299" s="187" t="s">
        <v>760</v>
      </c>
      <c r="C299" s="242">
        <v>260.734236</v>
      </c>
    </row>
    <row r="300" spans="1:3">
      <c r="A300" s="187" t="s">
        <v>761</v>
      </c>
      <c r="B300" s="187" t="s">
        <v>232</v>
      </c>
      <c r="C300" s="242">
        <v>1230.4852</v>
      </c>
    </row>
    <row r="301" spans="1:3">
      <c r="A301" s="187" t="s">
        <v>762</v>
      </c>
      <c r="B301" s="187" t="s">
        <v>763</v>
      </c>
      <c r="C301" s="242">
        <v>200</v>
      </c>
    </row>
    <row r="302" spans="1:3">
      <c r="A302" s="187" t="s">
        <v>764</v>
      </c>
      <c r="B302" s="187" t="s">
        <v>765</v>
      </c>
      <c r="C302" s="242">
        <v>140.88</v>
      </c>
    </row>
    <row r="303" spans="1:3">
      <c r="A303" s="187" t="s">
        <v>766</v>
      </c>
      <c r="B303" s="187" t="s">
        <v>767</v>
      </c>
      <c r="C303" s="242">
        <v>936</v>
      </c>
    </row>
    <row r="304" spans="1:3">
      <c r="A304" s="187" t="s">
        <v>768</v>
      </c>
      <c r="B304" s="187" t="s">
        <v>769</v>
      </c>
      <c r="C304" s="242">
        <v>133.41</v>
      </c>
    </row>
    <row r="305" spans="1:3">
      <c r="A305" s="187" t="s">
        <v>770</v>
      </c>
      <c r="B305" s="187" t="s">
        <v>771</v>
      </c>
      <c r="C305" s="242">
        <v>6855.4</v>
      </c>
    </row>
    <row r="306" spans="1:3">
      <c r="A306" s="187" t="s">
        <v>772</v>
      </c>
      <c r="B306" s="187" t="s">
        <v>773</v>
      </c>
      <c r="C306" s="242">
        <v>497</v>
      </c>
    </row>
    <row r="307" spans="1:3">
      <c r="A307" s="187" t="s">
        <v>774</v>
      </c>
      <c r="B307" s="187" t="s">
        <v>775</v>
      </c>
      <c r="C307" s="242">
        <v>6184.4</v>
      </c>
    </row>
    <row r="308" spans="1:3">
      <c r="A308" s="187" t="s">
        <v>776</v>
      </c>
      <c r="B308" s="187" t="s">
        <v>777</v>
      </c>
      <c r="C308" s="242">
        <v>174</v>
      </c>
    </row>
    <row r="309" spans="1:3">
      <c r="A309" s="187" t="s">
        <v>778</v>
      </c>
      <c r="B309" s="187" t="s">
        <v>779</v>
      </c>
      <c r="C309" s="242">
        <v>6663</v>
      </c>
    </row>
    <row r="310" spans="1:3">
      <c r="A310" s="187" t="s">
        <v>780</v>
      </c>
      <c r="B310" s="187" t="s">
        <v>781</v>
      </c>
      <c r="C310" s="242">
        <v>5081</v>
      </c>
    </row>
    <row r="311" spans="1:3">
      <c r="A311" s="187" t="s">
        <v>782</v>
      </c>
      <c r="B311" s="187" t="s">
        <v>783</v>
      </c>
      <c r="C311" s="242">
        <v>1382</v>
      </c>
    </row>
    <row r="312" spans="1:3">
      <c r="A312" s="187" t="s">
        <v>784</v>
      </c>
      <c r="B312" s="187" t="s">
        <v>785</v>
      </c>
      <c r="C312" s="242">
        <v>200</v>
      </c>
    </row>
    <row r="313" spans="1:3">
      <c r="A313" s="187" t="s">
        <v>786</v>
      </c>
      <c r="B313" s="187" t="s">
        <v>787</v>
      </c>
      <c r="C313" s="242">
        <v>665</v>
      </c>
    </row>
    <row r="314" spans="1:3">
      <c r="A314" s="187" t="s">
        <v>788</v>
      </c>
      <c r="B314" s="187" t="s">
        <v>789</v>
      </c>
      <c r="C314" s="242">
        <v>665</v>
      </c>
    </row>
    <row r="315" spans="1:3">
      <c r="A315" s="187" t="s">
        <v>790</v>
      </c>
      <c r="B315" s="187" t="s">
        <v>791</v>
      </c>
      <c r="C315" s="242">
        <v>2536</v>
      </c>
    </row>
    <row r="316" spans="1:3">
      <c r="A316" s="187" t="s">
        <v>792</v>
      </c>
      <c r="B316" s="187" t="s">
        <v>793</v>
      </c>
      <c r="C316" s="242">
        <v>2536</v>
      </c>
    </row>
    <row r="317" spans="1:3">
      <c r="A317" s="187" t="s">
        <v>794</v>
      </c>
      <c r="B317" s="187" t="s">
        <v>795</v>
      </c>
      <c r="C317" s="242">
        <v>10624</v>
      </c>
    </row>
    <row r="318" spans="1:3">
      <c r="A318" s="187" t="s">
        <v>796</v>
      </c>
      <c r="B318" s="187" t="s">
        <v>797</v>
      </c>
      <c r="C318" s="242">
        <v>10624</v>
      </c>
    </row>
    <row r="319" spans="1:3">
      <c r="A319" s="240" t="s">
        <v>798</v>
      </c>
      <c r="B319" s="240" t="s">
        <v>799</v>
      </c>
      <c r="C319" s="241">
        <v>9318.505604</v>
      </c>
    </row>
    <row r="320" spans="1:3">
      <c r="A320" s="187" t="s">
        <v>800</v>
      </c>
      <c r="B320" s="187" t="s">
        <v>801</v>
      </c>
      <c r="C320" s="242">
        <v>5720.205604</v>
      </c>
    </row>
    <row r="321" spans="1:3">
      <c r="A321" s="187" t="s">
        <v>802</v>
      </c>
      <c r="B321" s="187" t="s">
        <v>803</v>
      </c>
      <c r="C321" s="242">
        <v>3583.067944</v>
      </c>
    </row>
    <row r="322" spans="1:3">
      <c r="A322" s="187" t="s">
        <v>804</v>
      </c>
      <c r="B322" s="187" t="s">
        <v>805</v>
      </c>
      <c r="C322" s="242">
        <v>760.048792</v>
      </c>
    </row>
    <row r="323" spans="1:3">
      <c r="A323" s="187" t="s">
        <v>806</v>
      </c>
      <c r="B323" s="187" t="s">
        <v>807</v>
      </c>
      <c r="C323" s="242">
        <v>875.16722</v>
      </c>
    </row>
    <row r="324" spans="1:3">
      <c r="A324" s="187" t="s">
        <v>808</v>
      </c>
      <c r="B324" s="187" t="s">
        <v>232</v>
      </c>
      <c r="C324" s="242">
        <v>349.7227</v>
      </c>
    </row>
    <row r="325" spans="1:3">
      <c r="A325" s="187" t="s">
        <v>809</v>
      </c>
      <c r="B325" s="187" t="s">
        <v>810</v>
      </c>
      <c r="C325" s="242">
        <v>152.198948</v>
      </c>
    </row>
    <row r="326" spans="1:3">
      <c r="A326" s="187" t="s">
        <v>811</v>
      </c>
      <c r="B326" s="187" t="s">
        <v>812</v>
      </c>
      <c r="C326" s="242">
        <v>3598.3</v>
      </c>
    </row>
    <row r="327" spans="1:3">
      <c r="A327" s="187" t="s">
        <v>813</v>
      </c>
      <c r="B327" s="187" t="s">
        <v>814</v>
      </c>
      <c r="C327" s="242">
        <v>3598.3</v>
      </c>
    </row>
    <row r="328" spans="1:3">
      <c r="A328" s="240" t="s">
        <v>815</v>
      </c>
      <c r="B328" s="240" t="s">
        <v>816</v>
      </c>
      <c r="C328" s="241">
        <v>11803.840004</v>
      </c>
    </row>
    <row r="329" spans="1:3">
      <c r="A329" s="187" t="s">
        <v>817</v>
      </c>
      <c r="B329" s="187" t="s">
        <v>818</v>
      </c>
      <c r="C329" s="242">
        <v>93.932588</v>
      </c>
    </row>
    <row r="330" spans="1:3">
      <c r="A330" s="187" t="s">
        <v>819</v>
      </c>
      <c r="B330" s="187" t="s">
        <v>230</v>
      </c>
      <c r="C330" s="242">
        <v>9.386588</v>
      </c>
    </row>
    <row r="331" spans="1:3">
      <c r="A331" s="187" t="s">
        <v>820</v>
      </c>
      <c r="B331" s="187" t="s">
        <v>232</v>
      </c>
      <c r="C331" s="242">
        <v>74.546</v>
      </c>
    </row>
    <row r="332" spans="1:3">
      <c r="A332" s="187" t="s">
        <v>821</v>
      </c>
      <c r="B332" s="187" t="s">
        <v>822</v>
      </c>
      <c r="C332" s="242">
        <v>10</v>
      </c>
    </row>
    <row r="333" spans="1:3">
      <c r="A333" s="187" t="s">
        <v>823</v>
      </c>
      <c r="B333" s="187" t="s">
        <v>824</v>
      </c>
      <c r="C333" s="242">
        <v>315.907416</v>
      </c>
    </row>
    <row r="334" spans="1:3">
      <c r="A334" s="187" t="s">
        <v>825</v>
      </c>
      <c r="B334" s="187" t="s">
        <v>232</v>
      </c>
      <c r="C334" s="242">
        <v>315.907416</v>
      </c>
    </row>
    <row r="335" spans="1:3">
      <c r="A335" s="187" t="s">
        <v>826</v>
      </c>
      <c r="B335" s="187" t="s">
        <v>827</v>
      </c>
      <c r="C335" s="242">
        <v>10083</v>
      </c>
    </row>
    <row r="336" spans="1:3">
      <c r="A336" s="187" t="s">
        <v>828</v>
      </c>
      <c r="B336" s="187" t="s">
        <v>829</v>
      </c>
      <c r="C336" s="242">
        <v>10000</v>
      </c>
    </row>
    <row r="337" spans="1:3">
      <c r="A337" s="187" t="s">
        <v>830</v>
      </c>
      <c r="B337" s="187" t="s">
        <v>831</v>
      </c>
      <c r="C337" s="242">
        <v>83</v>
      </c>
    </row>
    <row r="338" spans="1:3">
      <c r="A338" s="187" t="s">
        <v>832</v>
      </c>
      <c r="B338" s="187" t="s">
        <v>833</v>
      </c>
      <c r="C338" s="242">
        <v>1061</v>
      </c>
    </row>
    <row r="339" spans="1:3">
      <c r="A339" s="187" t="s">
        <v>834</v>
      </c>
      <c r="B339" s="187" t="s">
        <v>835</v>
      </c>
      <c r="C339" s="242">
        <v>1061</v>
      </c>
    </row>
    <row r="340" spans="1:3">
      <c r="A340" s="187" t="s">
        <v>836</v>
      </c>
      <c r="B340" s="187" t="s">
        <v>837</v>
      </c>
      <c r="C340" s="242">
        <v>250</v>
      </c>
    </row>
    <row r="341" spans="1:3">
      <c r="A341" s="187" t="s">
        <v>838</v>
      </c>
      <c r="B341" s="187" t="s">
        <v>839</v>
      </c>
      <c r="C341" s="242">
        <v>250</v>
      </c>
    </row>
    <row r="342" spans="1:3">
      <c r="A342" s="240" t="s">
        <v>840</v>
      </c>
      <c r="B342" s="240" t="s">
        <v>841</v>
      </c>
      <c r="C342" s="241">
        <v>2444.391736</v>
      </c>
    </row>
    <row r="343" spans="1:3">
      <c r="A343" s="187" t="s">
        <v>842</v>
      </c>
      <c r="B343" s="187" t="s">
        <v>843</v>
      </c>
      <c r="C343" s="242">
        <v>2316.121736</v>
      </c>
    </row>
    <row r="344" spans="1:3">
      <c r="A344" s="187" t="s">
        <v>844</v>
      </c>
      <c r="B344" s="187" t="s">
        <v>230</v>
      </c>
      <c r="C344" s="242">
        <v>204.550336</v>
      </c>
    </row>
    <row r="345" spans="1:3">
      <c r="A345" s="187" t="s">
        <v>845</v>
      </c>
      <c r="B345" s="187" t="s">
        <v>846</v>
      </c>
      <c r="C345" s="242">
        <v>2111.5714</v>
      </c>
    </row>
    <row r="346" spans="1:3">
      <c r="A346" s="187" t="s">
        <v>847</v>
      </c>
      <c r="B346" s="187" t="s">
        <v>848</v>
      </c>
      <c r="C346" s="242">
        <v>128.27</v>
      </c>
    </row>
    <row r="347" spans="1:3">
      <c r="A347" s="187" t="s">
        <v>849</v>
      </c>
      <c r="B347" s="187" t="s">
        <v>850</v>
      </c>
      <c r="C347" s="242">
        <v>128.27</v>
      </c>
    </row>
    <row r="348" spans="1:3">
      <c r="A348" s="240" t="s">
        <v>851</v>
      </c>
      <c r="B348" s="240" t="s">
        <v>852</v>
      </c>
      <c r="C348" s="241">
        <v>6267</v>
      </c>
    </row>
    <row r="349" spans="1:3">
      <c r="A349" s="187" t="s">
        <v>853</v>
      </c>
      <c r="B349" s="187" t="s">
        <v>854</v>
      </c>
      <c r="C349" s="242">
        <v>675.800256</v>
      </c>
    </row>
    <row r="350" spans="1:3">
      <c r="A350" s="187" t="s">
        <v>855</v>
      </c>
      <c r="B350" s="187" t="s">
        <v>232</v>
      </c>
      <c r="C350" s="242">
        <v>645.800256</v>
      </c>
    </row>
    <row r="351" spans="1:3">
      <c r="A351" s="187" t="s">
        <v>856</v>
      </c>
      <c r="B351" s="187" t="s">
        <v>857</v>
      </c>
      <c r="C351" s="242">
        <v>30</v>
      </c>
    </row>
    <row r="352" spans="1:3">
      <c r="A352" s="187" t="s">
        <v>858</v>
      </c>
      <c r="B352" s="187" t="s">
        <v>859</v>
      </c>
      <c r="C352" s="242">
        <v>614</v>
      </c>
    </row>
    <row r="353" spans="1:3">
      <c r="A353" s="187" t="s">
        <v>860</v>
      </c>
      <c r="B353" s="187" t="s">
        <v>861</v>
      </c>
      <c r="C353" s="242">
        <v>614</v>
      </c>
    </row>
    <row r="354" spans="1:3">
      <c r="A354" s="187" t="s">
        <v>862</v>
      </c>
      <c r="B354" s="187" t="s">
        <v>863</v>
      </c>
      <c r="C354" s="242">
        <v>1700</v>
      </c>
    </row>
    <row r="355" spans="1:3">
      <c r="A355" s="187" t="s">
        <v>864</v>
      </c>
      <c r="B355" s="187" t="s">
        <v>865</v>
      </c>
      <c r="C355" s="242">
        <v>1700</v>
      </c>
    </row>
    <row r="356" spans="1:3">
      <c r="A356" s="187" t="s">
        <v>866</v>
      </c>
      <c r="B356" s="187" t="s">
        <v>867</v>
      </c>
      <c r="C356" s="242">
        <v>3121</v>
      </c>
    </row>
    <row r="357" spans="1:3">
      <c r="A357" s="187" t="s">
        <v>868</v>
      </c>
      <c r="B357" s="187" t="s">
        <v>869</v>
      </c>
      <c r="C357" s="242">
        <v>1270</v>
      </c>
    </row>
    <row r="358" spans="1:3">
      <c r="A358" s="187" t="s">
        <v>870</v>
      </c>
      <c r="B358" s="187" t="s">
        <v>871</v>
      </c>
      <c r="C358" s="242">
        <v>1851</v>
      </c>
    </row>
    <row r="359" spans="1:3">
      <c r="A359" s="187" t="s">
        <v>872</v>
      </c>
      <c r="B359" s="187" t="s">
        <v>873</v>
      </c>
      <c r="C359" s="242">
        <v>156</v>
      </c>
    </row>
    <row r="360" spans="1:3">
      <c r="A360" s="187" t="s">
        <v>874</v>
      </c>
      <c r="B360" s="187" t="s">
        <v>875</v>
      </c>
      <c r="C360" s="242">
        <v>156</v>
      </c>
    </row>
    <row r="361" spans="1:3">
      <c r="A361" s="240" t="s">
        <v>876</v>
      </c>
      <c r="B361" s="240" t="s">
        <v>877</v>
      </c>
      <c r="C361" s="241">
        <v>5000</v>
      </c>
    </row>
    <row r="362" spans="1:3">
      <c r="A362" s="240" t="s">
        <v>878</v>
      </c>
      <c r="B362" s="240" t="s">
        <v>879</v>
      </c>
      <c r="C362" s="241">
        <v>3615.18</v>
      </c>
    </row>
    <row r="363" spans="1:3">
      <c r="A363" s="187" t="s">
        <v>880</v>
      </c>
      <c r="B363" s="187" t="s">
        <v>881</v>
      </c>
      <c r="C363" s="242">
        <v>2074.5</v>
      </c>
    </row>
    <row r="364" spans="1:3">
      <c r="A364" s="187" t="s">
        <v>882</v>
      </c>
      <c r="B364" s="187" t="s">
        <v>883</v>
      </c>
      <c r="C364" s="242">
        <v>1680</v>
      </c>
    </row>
    <row r="365" spans="1:3">
      <c r="A365" s="187" t="s">
        <v>884</v>
      </c>
      <c r="B365" s="187" t="s">
        <v>885</v>
      </c>
      <c r="C365" s="242">
        <v>394.5</v>
      </c>
    </row>
    <row r="366" spans="1:3">
      <c r="A366" s="187" t="s">
        <v>886</v>
      </c>
      <c r="B366" s="187" t="s">
        <v>887</v>
      </c>
      <c r="C366" s="242">
        <v>940</v>
      </c>
    </row>
    <row r="367" spans="1:3">
      <c r="A367" s="187" t="s">
        <v>888</v>
      </c>
      <c r="B367" s="187" t="s">
        <v>889</v>
      </c>
      <c r="C367" s="242">
        <v>940</v>
      </c>
    </row>
    <row r="368" spans="1:3">
      <c r="A368" s="187" t="s">
        <v>890</v>
      </c>
      <c r="B368" s="187" t="s">
        <v>891</v>
      </c>
      <c r="C368" s="242">
        <v>478.69</v>
      </c>
    </row>
    <row r="369" spans="1:3">
      <c r="A369" s="187" t="s">
        <v>892</v>
      </c>
      <c r="B369" s="187" t="s">
        <v>893</v>
      </c>
      <c r="C369" s="242">
        <v>30</v>
      </c>
    </row>
    <row r="370" spans="1:3">
      <c r="A370" s="187" t="s">
        <v>894</v>
      </c>
      <c r="B370" s="187" t="s">
        <v>895</v>
      </c>
      <c r="C370" s="242">
        <v>448.69</v>
      </c>
    </row>
    <row r="371" spans="1:3">
      <c r="A371" s="187" t="s">
        <v>896</v>
      </c>
      <c r="B371" s="187" t="s">
        <v>897</v>
      </c>
      <c r="C371" s="242">
        <v>121.99</v>
      </c>
    </row>
    <row r="372" spans="1:3">
      <c r="A372" s="187" t="s">
        <v>898</v>
      </c>
      <c r="B372" s="187" t="s">
        <v>899</v>
      </c>
      <c r="C372" s="242">
        <v>121.99</v>
      </c>
    </row>
    <row r="373" spans="1:3">
      <c r="A373" s="240" t="s">
        <v>900</v>
      </c>
      <c r="B373" s="240" t="s">
        <v>901</v>
      </c>
      <c r="C373" s="241">
        <v>191</v>
      </c>
    </row>
    <row r="374" spans="1:3">
      <c r="A374" s="187" t="s">
        <v>902</v>
      </c>
      <c r="B374" s="187" t="s">
        <v>903</v>
      </c>
      <c r="C374" s="242">
        <v>191</v>
      </c>
    </row>
    <row r="375" spans="1:3">
      <c r="A375" s="187" t="s">
        <v>904</v>
      </c>
      <c r="B375" s="187" t="s">
        <v>905</v>
      </c>
      <c r="C375" s="242">
        <v>191</v>
      </c>
    </row>
    <row r="376" spans="1:3">
      <c r="A376" s="240" t="s">
        <v>906</v>
      </c>
      <c r="B376" s="240" t="s">
        <v>907</v>
      </c>
      <c r="C376" s="241">
        <v>294.92</v>
      </c>
    </row>
    <row r="377" spans="1:3">
      <c r="A377" s="187" t="s">
        <v>908</v>
      </c>
      <c r="B377" s="187" t="s">
        <v>909</v>
      </c>
      <c r="C377" s="242">
        <v>294.92</v>
      </c>
    </row>
    <row r="378" spans="1:3">
      <c r="A378" s="187" t="s">
        <v>910</v>
      </c>
      <c r="B378" s="187" t="s">
        <v>911</v>
      </c>
      <c r="C378" s="242">
        <v>235.92</v>
      </c>
    </row>
    <row r="379" spans="1:3">
      <c r="A379" s="187" t="s">
        <v>912</v>
      </c>
      <c r="B379" s="187" t="s">
        <v>913</v>
      </c>
      <c r="C379" s="242">
        <v>59</v>
      </c>
    </row>
    <row r="380" spans="1:3">
      <c r="A380" s="240">
        <v>232</v>
      </c>
      <c r="B380" s="240" t="s">
        <v>914</v>
      </c>
      <c r="C380" s="241">
        <v>16836</v>
      </c>
    </row>
    <row r="381" spans="1:3">
      <c r="A381" s="244" t="s">
        <v>915</v>
      </c>
      <c r="B381" s="187" t="s">
        <v>916</v>
      </c>
      <c r="C381" s="242">
        <v>16836</v>
      </c>
    </row>
    <row r="382" spans="1:3">
      <c r="A382" s="245" t="s">
        <v>917</v>
      </c>
      <c r="B382" s="187" t="s">
        <v>918</v>
      </c>
      <c r="C382" s="242">
        <v>16836</v>
      </c>
    </row>
    <row r="383" spans="1:3">
      <c r="A383" s="246"/>
      <c r="B383" s="247" t="s">
        <v>55</v>
      </c>
      <c r="C383" s="248">
        <v>492240</v>
      </c>
    </row>
  </sheetData>
  <mergeCells count="1">
    <mergeCell ref="A2:C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showZeros="0" zoomScale="85" zoomScaleNormal="85" topLeftCell="A43" workbookViewId="0">
      <selection activeCell="C40" sqref="C40"/>
    </sheetView>
  </sheetViews>
  <sheetFormatPr defaultColWidth="9" defaultRowHeight="13.5" outlineLevelCol="2"/>
  <cols>
    <col min="1" max="1" width="22.75" style="213" customWidth="1"/>
    <col min="2" max="2" width="42.25" style="213" customWidth="1"/>
    <col min="3" max="3" width="26.5" style="215" customWidth="1"/>
    <col min="4" max="16384" width="9" style="213"/>
  </cols>
  <sheetData>
    <row r="1" customHeight="1" spans="1:3">
      <c r="A1" s="214" t="s">
        <v>919</v>
      </c>
    </row>
    <row r="2" ht="20.25" customHeight="1" spans="1:3">
      <c r="A2" s="216" t="s">
        <v>920</v>
      </c>
      <c r="B2" s="216"/>
      <c r="C2" s="217"/>
    </row>
    <row r="3" ht="20.25" customHeight="1" spans="1:3">
      <c r="A3" s="218"/>
      <c r="B3" s="218"/>
      <c r="C3" s="219"/>
    </row>
    <row r="4" customHeight="1" spans="1:3">
      <c r="C4" s="215" t="s">
        <v>33</v>
      </c>
    </row>
    <row r="5" ht="20.25" customHeight="1" spans="1:3">
      <c r="A5" s="220" t="s">
        <v>921</v>
      </c>
      <c r="B5" s="220" t="s">
        <v>922</v>
      </c>
      <c r="C5" s="221" t="s">
        <v>224</v>
      </c>
    </row>
    <row r="6" ht="20.25" customHeight="1" spans="1:3">
      <c r="A6" s="222" t="s">
        <v>215</v>
      </c>
      <c r="B6" s="223"/>
      <c r="C6" s="224">
        <f>C7+C12+C38+C48</f>
        <v>148309</v>
      </c>
    </row>
    <row r="7" s="214" customFormat="1" ht="20.25" customHeight="1" spans="1:3">
      <c r="A7" s="225" t="s">
        <v>923</v>
      </c>
      <c r="B7" s="226" t="s">
        <v>924</v>
      </c>
      <c r="C7" s="224">
        <v>48477</v>
      </c>
    </row>
    <row r="8" ht="20.25" customHeight="1" spans="1:3">
      <c r="A8" s="227" t="s">
        <v>925</v>
      </c>
      <c r="B8" s="228" t="s">
        <v>926</v>
      </c>
      <c r="C8" s="229">
        <v>33964</v>
      </c>
    </row>
    <row r="9" ht="20.25" customHeight="1" spans="1:3">
      <c r="A9" s="227" t="s">
        <v>927</v>
      </c>
      <c r="B9" s="228" t="s">
        <v>928</v>
      </c>
      <c r="C9" s="229">
        <v>9379</v>
      </c>
    </row>
    <row r="10" ht="20.25" customHeight="1" spans="1:3">
      <c r="A10" s="227" t="s">
        <v>929</v>
      </c>
      <c r="B10" s="228" t="s">
        <v>930</v>
      </c>
      <c r="C10" s="229">
        <v>3291</v>
      </c>
    </row>
    <row r="11" ht="20.25" customHeight="1" spans="1:3">
      <c r="A11" s="227" t="s">
        <v>931</v>
      </c>
      <c r="B11" s="228" t="s">
        <v>932</v>
      </c>
      <c r="C11" s="229">
        <v>1843</v>
      </c>
    </row>
    <row r="12" ht="20.25" customHeight="1" spans="1:3">
      <c r="A12" s="225" t="s">
        <v>933</v>
      </c>
      <c r="B12" s="226" t="s">
        <v>934</v>
      </c>
      <c r="C12" s="224">
        <v>9372</v>
      </c>
    </row>
    <row r="13" ht="20.25" customHeight="1" spans="1:3">
      <c r="A13" s="227" t="s">
        <v>935</v>
      </c>
      <c r="B13" s="228" t="s">
        <v>936</v>
      </c>
      <c r="C13" s="229">
        <v>1381</v>
      </c>
    </row>
    <row r="14" ht="20.25" customHeight="1" spans="1:3">
      <c r="A14" s="227" t="s">
        <v>937</v>
      </c>
      <c r="B14" s="228" t="s">
        <v>938</v>
      </c>
      <c r="C14" s="229">
        <v>315</v>
      </c>
    </row>
    <row r="15" ht="20.25" customHeight="1" spans="1:3">
      <c r="A15" s="227" t="s">
        <v>939</v>
      </c>
      <c r="B15" s="228" t="s">
        <v>940</v>
      </c>
      <c r="C15" s="229">
        <v>170</v>
      </c>
    </row>
    <row r="16" ht="20.25" customHeight="1" spans="1:3">
      <c r="A16" s="227" t="s">
        <v>941</v>
      </c>
      <c r="B16" s="228" t="s">
        <v>942</v>
      </c>
      <c r="C16" s="229">
        <v>268</v>
      </c>
    </row>
    <row r="17" s="214" customFormat="1" ht="20.25" customHeight="1" spans="1:3">
      <c r="A17" s="227" t="s">
        <v>943</v>
      </c>
      <c r="B17" s="228" t="s">
        <v>944</v>
      </c>
      <c r="C17" s="229">
        <v>177</v>
      </c>
    </row>
    <row r="18" ht="20.25" customHeight="1" spans="1:3">
      <c r="A18" s="227" t="s">
        <v>945</v>
      </c>
      <c r="B18" s="228" t="s">
        <v>946</v>
      </c>
      <c r="C18" s="229">
        <v>371</v>
      </c>
    </row>
    <row r="19" ht="20.25" customHeight="1" spans="1:3">
      <c r="A19" s="227" t="s">
        <v>947</v>
      </c>
      <c r="B19" s="228" t="s">
        <v>948</v>
      </c>
      <c r="C19" s="229"/>
    </row>
    <row r="20" ht="20.25" customHeight="1" spans="1:3">
      <c r="A20" s="227" t="s">
        <v>949</v>
      </c>
      <c r="B20" s="228" t="s">
        <v>950</v>
      </c>
      <c r="C20" s="229">
        <v>276</v>
      </c>
    </row>
    <row r="21" ht="20.25" customHeight="1" spans="1:3">
      <c r="A21" s="227" t="s">
        <v>951</v>
      </c>
      <c r="B21" s="228" t="s">
        <v>952</v>
      </c>
      <c r="C21" s="229">
        <v>915</v>
      </c>
    </row>
    <row r="22" ht="20.25" customHeight="1" spans="1:3">
      <c r="A22" s="227" t="s">
        <v>953</v>
      </c>
      <c r="B22" s="228" t="s">
        <v>954</v>
      </c>
      <c r="C22" s="229">
        <v>5498</v>
      </c>
    </row>
    <row r="23" ht="20.25" customHeight="1" spans="1:3">
      <c r="A23" s="225" t="s">
        <v>955</v>
      </c>
      <c r="B23" s="226" t="s">
        <v>956</v>
      </c>
      <c r="C23" s="224"/>
    </row>
    <row r="24" ht="20.25" customHeight="1" spans="1:3">
      <c r="A24" s="227" t="s">
        <v>957</v>
      </c>
      <c r="B24" s="228" t="s">
        <v>958</v>
      </c>
      <c r="C24" s="229"/>
    </row>
    <row r="25" ht="20.25" customHeight="1" spans="1:3">
      <c r="A25" s="227" t="s">
        <v>959</v>
      </c>
      <c r="B25" s="228" t="s">
        <v>960</v>
      </c>
      <c r="C25" s="229"/>
    </row>
    <row r="26" ht="20.25" customHeight="1" spans="1:3">
      <c r="A26" s="227" t="s">
        <v>961</v>
      </c>
      <c r="B26" s="228" t="s">
        <v>962</v>
      </c>
      <c r="C26" s="229"/>
    </row>
    <row r="27" ht="20.25" customHeight="1" spans="1:3">
      <c r="A27" s="227" t="s">
        <v>963</v>
      </c>
      <c r="B27" s="228" t="s">
        <v>964</v>
      </c>
      <c r="C27" s="229"/>
    </row>
    <row r="28" ht="20.25" customHeight="1" spans="1:3">
      <c r="A28" s="227" t="s">
        <v>965</v>
      </c>
      <c r="B28" s="228" t="s">
        <v>966</v>
      </c>
      <c r="C28" s="229"/>
    </row>
    <row r="29" ht="20.25" customHeight="1" spans="1:3">
      <c r="A29" s="227" t="s">
        <v>967</v>
      </c>
      <c r="B29" s="228" t="s">
        <v>968</v>
      </c>
      <c r="C29" s="229"/>
    </row>
    <row r="30" ht="20.25" customHeight="1" spans="1:3">
      <c r="A30" s="227" t="s">
        <v>969</v>
      </c>
      <c r="B30" s="228" t="s">
        <v>970</v>
      </c>
      <c r="C30" s="229"/>
    </row>
    <row r="31" ht="20.25" customHeight="1" spans="1:3">
      <c r="A31" s="225" t="s">
        <v>971</v>
      </c>
      <c r="B31" s="225" t="s">
        <v>972</v>
      </c>
      <c r="C31" s="230"/>
    </row>
    <row r="32" ht="20.25" customHeight="1" spans="1:3">
      <c r="A32" s="227" t="s">
        <v>973</v>
      </c>
      <c r="B32" s="227" t="s">
        <v>958</v>
      </c>
      <c r="C32" s="231"/>
    </row>
    <row r="33" ht="20.25" customHeight="1" spans="1:3">
      <c r="A33" s="227" t="s">
        <v>974</v>
      </c>
      <c r="B33" s="227" t="s">
        <v>960</v>
      </c>
      <c r="C33" s="231"/>
    </row>
    <row r="34" ht="20.25" customHeight="1" spans="1:3">
      <c r="A34" s="227" t="s">
        <v>975</v>
      </c>
      <c r="B34" s="227" t="s">
        <v>962</v>
      </c>
      <c r="C34" s="231"/>
    </row>
    <row r="35" ht="20.25" customHeight="1" spans="1:3">
      <c r="A35" s="227" t="s">
        <v>976</v>
      </c>
      <c r="B35" s="227" t="s">
        <v>966</v>
      </c>
      <c r="C35" s="231"/>
    </row>
    <row r="36" ht="20.25" customHeight="1" spans="1:3">
      <c r="A36" s="227" t="s">
        <v>977</v>
      </c>
      <c r="B36" s="227" t="s">
        <v>968</v>
      </c>
      <c r="C36" s="231"/>
    </row>
    <row r="37" ht="20.25" customHeight="1" spans="1:3">
      <c r="A37" s="227" t="s">
        <v>978</v>
      </c>
      <c r="B37" s="227" t="s">
        <v>970</v>
      </c>
      <c r="C37" s="231"/>
    </row>
    <row r="38" ht="20.25" customHeight="1" spans="1:3">
      <c r="A38" s="225" t="s">
        <v>979</v>
      </c>
      <c r="B38" s="225" t="s">
        <v>980</v>
      </c>
      <c r="C38" s="232">
        <f>C39+C40</f>
        <v>89585</v>
      </c>
    </row>
    <row r="39" ht="20.25" customHeight="1" spans="1:3">
      <c r="A39" s="227" t="s">
        <v>981</v>
      </c>
      <c r="B39" s="227" t="s">
        <v>982</v>
      </c>
      <c r="C39" s="231">
        <v>82876</v>
      </c>
    </row>
    <row r="40" ht="20.25" customHeight="1" spans="1:3">
      <c r="A40" s="227" t="s">
        <v>983</v>
      </c>
      <c r="B40" s="227" t="s">
        <v>984</v>
      </c>
      <c r="C40" s="231">
        <v>6709</v>
      </c>
    </row>
    <row r="41" ht="20.25" customHeight="1" spans="1:3">
      <c r="A41" s="225" t="s">
        <v>985</v>
      </c>
      <c r="B41" s="225" t="s">
        <v>986</v>
      </c>
      <c r="C41" s="231"/>
    </row>
    <row r="42" ht="20.25" customHeight="1" spans="1:3">
      <c r="A42" s="227" t="s">
        <v>987</v>
      </c>
      <c r="B42" s="227" t="s">
        <v>988</v>
      </c>
      <c r="C42" s="231">
        <v>0</v>
      </c>
    </row>
    <row r="43" ht="20.25" customHeight="1" spans="1:3">
      <c r="A43" s="227" t="s">
        <v>989</v>
      </c>
      <c r="B43" s="227" t="s">
        <v>990</v>
      </c>
      <c r="C43" s="231">
        <v>0</v>
      </c>
    </row>
    <row r="44" ht="20.25" customHeight="1" spans="1:3">
      <c r="A44" s="225" t="s">
        <v>991</v>
      </c>
      <c r="B44" s="225" t="s">
        <v>992</v>
      </c>
      <c r="C44" s="231">
        <v>0</v>
      </c>
    </row>
    <row r="45" ht="20.25" customHeight="1" spans="1:3">
      <c r="A45" s="227" t="s">
        <v>993</v>
      </c>
      <c r="B45" s="227" t="s">
        <v>994</v>
      </c>
      <c r="C45" s="231">
        <v>0</v>
      </c>
    </row>
    <row r="46" ht="20.25" customHeight="1" spans="1:3">
      <c r="A46" s="225" t="s">
        <v>995</v>
      </c>
      <c r="B46" s="225" t="s">
        <v>996</v>
      </c>
      <c r="C46" s="231">
        <v>0</v>
      </c>
    </row>
    <row r="47" ht="20.25" customHeight="1" spans="1:3">
      <c r="A47" s="227" t="s">
        <v>997</v>
      </c>
      <c r="B47" s="227" t="s">
        <v>998</v>
      </c>
      <c r="C47" s="231">
        <v>0</v>
      </c>
    </row>
    <row r="48" ht="20.25" customHeight="1" spans="1:3">
      <c r="A48" s="225" t="s">
        <v>999</v>
      </c>
      <c r="B48" s="225" t="s">
        <v>1000</v>
      </c>
      <c r="C48" s="232">
        <v>875</v>
      </c>
    </row>
    <row r="49" ht="20.25" customHeight="1" spans="1:3">
      <c r="A49" s="227" t="s">
        <v>1001</v>
      </c>
      <c r="B49" s="227" t="s">
        <v>1002</v>
      </c>
      <c r="C49" s="231">
        <v>598</v>
      </c>
    </row>
    <row r="50" s="214" customFormat="1" ht="20.25" customHeight="1" spans="1:3">
      <c r="A50" s="227" t="s">
        <v>1003</v>
      </c>
      <c r="B50" s="227" t="s">
        <v>1004</v>
      </c>
      <c r="C50" s="231"/>
    </row>
    <row r="51" s="214" customFormat="1" ht="20.25" customHeight="1" spans="1:3">
      <c r="A51" s="227" t="s">
        <v>1005</v>
      </c>
      <c r="B51" s="227" t="s">
        <v>1006</v>
      </c>
      <c r="C51" s="231"/>
    </row>
    <row r="52" ht="20.25" customHeight="1" spans="1:3">
      <c r="A52" s="227" t="s">
        <v>1007</v>
      </c>
      <c r="B52" s="227" t="s">
        <v>1008</v>
      </c>
      <c r="C52" s="231">
        <v>154</v>
      </c>
    </row>
    <row r="53" ht="20.25" customHeight="1" spans="1:3">
      <c r="A53" s="227" t="s">
        <v>1009</v>
      </c>
      <c r="B53" s="227" t="s">
        <v>1010</v>
      </c>
      <c r="C53" s="231">
        <v>123</v>
      </c>
    </row>
    <row r="54" ht="20.25" customHeight="1" spans="1:3">
      <c r="A54" s="225" t="s">
        <v>1011</v>
      </c>
      <c r="B54" s="225" t="s">
        <v>1012</v>
      </c>
      <c r="C54" s="231">
        <v>0</v>
      </c>
    </row>
    <row r="55" ht="20.25" customHeight="1" spans="1:3">
      <c r="A55" s="227" t="s">
        <v>1013</v>
      </c>
      <c r="B55" s="227" t="s">
        <v>1014</v>
      </c>
      <c r="C55" s="231">
        <v>0</v>
      </c>
    </row>
    <row r="56" ht="20.25" customHeight="1" spans="1:3">
      <c r="A56" s="227" t="s">
        <v>1015</v>
      </c>
      <c r="B56" s="227" t="s">
        <v>1016</v>
      </c>
      <c r="C56" s="231">
        <v>0</v>
      </c>
    </row>
    <row r="57" ht="20.25" customHeight="1" spans="1:3">
      <c r="A57" s="225" t="s">
        <v>1017</v>
      </c>
      <c r="B57" s="225" t="s">
        <v>1018</v>
      </c>
      <c r="C57" s="231">
        <v>0</v>
      </c>
    </row>
    <row r="58" ht="20.25" customHeight="1" spans="1:3">
      <c r="A58" s="227" t="s">
        <v>1019</v>
      </c>
      <c r="B58" s="227" t="s">
        <v>1020</v>
      </c>
      <c r="C58" s="231">
        <v>0</v>
      </c>
    </row>
  </sheetData>
  <mergeCells count="2">
    <mergeCell ref="A2:C2"/>
    <mergeCell ref="A6:B6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showZeros="0" zoomScale="85" zoomScaleNormal="85" topLeftCell="A45" workbookViewId="0">
      <selection activeCell="H34" sqref="H34"/>
    </sheetView>
  </sheetViews>
  <sheetFormatPr defaultColWidth="9" defaultRowHeight="13.5" outlineLevelCol="2"/>
  <cols>
    <col min="1" max="1" width="22.75" style="213" customWidth="1"/>
    <col min="2" max="2" width="42.25" style="213" customWidth="1"/>
    <col min="3" max="3" width="26.5" style="215" customWidth="1"/>
    <col min="4" max="16384" width="9" style="213"/>
  </cols>
  <sheetData>
    <row r="1" s="213" customFormat="1" customHeight="1" spans="1:3">
      <c r="A1" s="214" t="s">
        <v>1021</v>
      </c>
      <c r="C1" s="215"/>
    </row>
    <row r="2" s="213" customFormat="1" ht="20.25" customHeight="1" spans="1:3">
      <c r="A2" s="216" t="s">
        <v>1022</v>
      </c>
      <c r="B2" s="216"/>
      <c r="C2" s="217"/>
    </row>
    <row r="3" s="213" customFormat="1" ht="20.25" customHeight="1" spans="1:3">
      <c r="A3" s="218"/>
      <c r="B3" s="218"/>
      <c r="C3" s="219"/>
    </row>
    <row r="4" s="213" customFormat="1" customHeight="1" spans="1:3">
      <c r="C4" s="215" t="s">
        <v>33</v>
      </c>
    </row>
    <row r="5" s="213" customFormat="1" ht="20.25" customHeight="1" spans="1:3">
      <c r="A5" s="220" t="s">
        <v>921</v>
      </c>
      <c r="B5" s="220" t="s">
        <v>922</v>
      </c>
      <c r="C5" s="221" t="s">
        <v>224</v>
      </c>
    </row>
    <row r="6" s="213" customFormat="1" ht="20.25" customHeight="1" spans="1:3">
      <c r="A6" s="222" t="s">
        <v>215</v>
      </c>
      <c r="B6" s="223"/>
      <c r="C6" s="224">
        <f>C7+C12+C38+C48</f>
        <v>148309</v>
      </c>
    </row>
    <row r="7" s="214" customFormat="1" ht="20.25" customHeight="1" spans="1:3">
      <c r="A7" s="225" t="s">
        <v>923</v>
      </c>
      <c r="B7" s="226" t="s">
        <v>924</v>
      </c>
      <c r="C7" s="224">
        <v>48477</v>
      </c>
    </row>
    <row r="8" s="213" customFormat="1" ht="20.25" customHeight="1" spans="1:3">
      <c r="A8" s="227" t="s">
        <v>925</v>
      </c>
      <c r="B8" s="228" t="s">
        <v>926</v>
      </c>
      <c r="C8" s="229">
        <v>33964</v>
      </c>
    </row>
    <row r="9" s="213" customFormat="1" ht="20.25" customHeight="1" spans="1:3">
      <c r="A9" s="227" t="s">
        <v>927</v>
      </c>
      <c r="B9" s="228" t="s">
        <v>928</v>
      </c>
      <c r="C9" s="229">
        <v>9379</v>
      </c>
    </row>
    <row r="10" s="213" customFormat="1" ht="20.25" customHeight="1" spans="1:3">
      <c r="A10" s="227" t="s">
        <v>929</v>
      </c>
      <c r="B10" s="228" t="s">
        <v>930</v>
      </c>
      <c r="C10" s="229">
        <v>3291</v>
      </c>
    </row>
    <row r="11" s="213" customFormat="1" ht="20.25" customHeight="1" spans="1:3">
      <c r="A11" s="227" t="s">
        <v>931</v>
      </c>
      <c r="B11" s="228" t="s">
        <v>932</v>
      </c>
      <c r="C11" s="229">
        <v>1843</v>
      </c>
    </row>
    <row r="12" s="213" customFormat="1" ht="20.25" customHeight="1" spans="1:3">
      <c r="A12" s="225" t="s">
        <v>933</v>
      </c>
      <c r="B12" s="226" t="s">
        <v>934</v>
      </c>
      <c r="C12" s="224">
        <v>9372</v>
      </c>
    </row>
    <row r="13" s="213" customFormat="1" ht="20.25" customHeight="1" spans="1:3">
      <c r="A13" s="227" t="s">
        <v>935</v>
      </c>
      <c r="B13" s="228" t="s">
        <v>936</v>
      </c>
      <c r="C13" s="229">
        <v>1381</v>
      </c>
    </row>
    <row r="14" s="213" customFormat="1" ht="20.25" customHeight="1" spans="1:3">
      <c r="A14" s="227" t="s">
        <v>937</v>
      </c>
      <c r="B14" s="228" t="s">
        <v>938</v>
      </c>
      <c r="C14" s="229">
        <v>315</v>
      </c>
    </row>
    <row r="15" s="213" customFormat="1" ht="20.25" customHeight="1" spans="1:3">
      <c r="A15" s="227" t="s">
        <v>939</v>
      </c>
      <c r="B15" s="228" t="s">
        <v>940</v>
      </c>
      <c r="C15" s="229">
        <v>170</v>
      </c>
    </row>
    <row r="16" s="213" customFormat="1" ht="20.25" customHeight="1" spans="1:3">
      <c r="A16" s="227" t="s">
        <v>941</v>
      </c>
      <c r="B16" s="228" t="s">
        <v>942</v>
      </c>
      <c r="C16" s="229">
        <v>268</v>
      </c>
    </row>
    <row r="17" s="214" customFormat="1" ht="20.25" customHeight="1" spans="1:3">
      <c r="A17" s="227" t="s">
        <v>943</v>
      </c>
      <c r="B17" s="228" t="s">
        <v>944</v>
      </c>
      <c r="C17" s="229">
        <v>177</v>
      </c>
    </row>
    <row r="18" s="213" customFormat="1" ht="20.25" customHeight="1" spans="1:3">
      <c r="A18" s="227" t="s">
        <v>945</v>
      </c>
      <c r="B18" s="228" t="s">
        <v>946</v>
      </c>
      <c r="C18" s="229">
        <v>371</v>
      </c>
    </row>
    <row r="19" s="213" customFormat="1" ht="20.25" customHeight="1" spans="1:3">
      <c r="A19" s="227" t="s">
        <v>947</v>
      </c>
      <c r="B19" s="228" t="s">
        <v>948</v>
      </c>
      <c r="C19" s="229"/>
    </row>
    <row r="20" s="213" customFormat="1" ht="20.25" customHeight="1" spans="1:3">
      <c r="A20" s="227" t="s">
        <v>949</v>
      </c>
      <c r="B20" s="228" t="s">
        <v>950</v>
      </c>
      <c r="C20" s="229">
        <v>276</v>
      </c>
    </row>
    <row r="21" s="213" customFormat="1" ht="20.25" customHeight="1" spans="1:3">
      <c r="A21" s="227" t="s">
        <v>951</v>
      </c>
      <c r="B21" s="228" t="s">
        <v>952</v>
      </c>
      <c r="C21" s="229">
        <v>915</v>
      </c>
    </row>
    <row r="22" s="213" customFormat="1" ht="20.25" customHeight="1" spans="1:3">
      <c r="A22" s="227" t="s">
        <v>953</v>
      </c>
      <c r="B22" s="228" t="s">
        <v>954</v>
      </c>
      <c r="C22" s="229">
        <v>5498</v>
      </c>
    </row>
    <row r="23" s="213" customFormat="1" ht="20.25" customHeight="1" spans="1:3">
      <c r="A23" s="225" t="s">
        <v>955</v>
      </c>
      <c r="B23" s="226" t="s">
        <v>956</v>
      </c>
      <c r="C23" s="224"/>
    </row>
    <row r="24" s="213" customFormat="1" ht="20.25" customHeight="1" spans="1:3">
      <c r="A24" s="227" t="s">
        <v>957</v>
      </c>
      <c r="B24" s="228" t="s">
        <v>958</v>
      </c>
      <c r="C24" s="229"/>
    </row>
    <row r="25" s="213" customFormat="1" ht="20.25" customHeight="1" spans="1:3">
      <c r="A25" s="227" t="s">
        <v>959</v>
      </c>
      <c r="B25" s="228" t="s">
        <v>960</v>
      </c>
      <c r="C25" s="229"/>
    </row>
    <row r="26" s="213" customFormat="1" ht="20.25" customHeight="1" spans="1:3">
      <c r="A26" s="227" t="s">
        <v>961</v>
      </c>
      <c r="B26" s="228" t="s">
        <v>962</v>
      </c>
      <c r="C26" s="229"/>
    </row>
    <row r="27" s="213" customFormat="1" ht="20.25" customHeight="1" spans="1:3">
      <c r="A27" s="227" t="s">
        <v>963</v>
      </c>
      <c r="B27" s="228" t="s">
        <v>964</v>
      </c>
      <c r="C27" s="229"/>
    </row>
    <row r="28" s="213" customFormat="1" ht="20.25" customHeight="1" spans="1:3">
      <c r="A28" s="227" t="s">
        <v>965</v>
      </c>
      <c r="B28" s="228" t="s">
        <v>966</v>
      </c>
      <c r="C28" s="229"/>
    </row>
    <row r="29" s="213" customFormat="1" ht="20.25" customHeight="1" spans="1:3">
      <c r="A29" s="227" t="s">
        <v>967</v>
      </c>
      <c r="B29" s="228" t="s">
        <v>968</v>
      </c>
      <c r="C29" s="229"/>
    </row>
    <row r="30" s="213" customFormat="1" ht="20.25" customHeight="1" spans="1:3">
      <c r="A30" s="227" t="s">
        <v>969</v>
      </c>
      <c r="B30" s="228" t="s">
        <v>970</v>
      </c>
      <c r="C30" s="229"/>
    </row>
    <row r="31" s="213" customFormat="1" ht="20.25" customHeight="1" spans="1:3">
      <c r="A31" s="225" t="s">
        <v>971</v>
      </c>
      <c r="B31" s="225" t="s">
        <v>972</v>
      </c>
      <c r="C31" s="230"/>
    </row>
    <row r="32" s="213" customFormat="1" ht="20.25" customHeight="1" spans="1:3">
      <c r="A32" s="227" t="s">
        <v>973</v>
      </c>
      <c r="B32" s="227" t="s">
        <v>958</v>
      </c>
      <c r="C32" s="231"/>
    </row>
    <row r="33" s="213" customFormat="1" ht="20.25" customHeight="1" spans="1:3">
      <c r="A33" s="227" t="s">
        <v>974</v>
      </c>
      <c r="B33" s="227" t="s">
        <v>960</v>
      </c>
      <c r="C33" s="231"/>
    </row>
    <row r="34" s="213" customFormat="1" ht="20.25" customHeight="1" spans="1:3">
      <c r="A34" s="227" t="s">
        <v>975</v>
      </c>
      <c r="B34" s="227" t="s">
        <v>962</v>
      </c>
      <c r="C34" s="231"/>
    </row>
    <row r="35" s="213" customFormat="1" ht="20.25" customHeight="1" spans="1:3">
      <c r="A35" s="227" t="s">
        <v>976</v>
      </c>
      <c r="B35" s="227" t="s">
        <v>966</v>
      </c>
      <c r="C35" s="231"/>
    </row>
    <row r="36" s="213" customFormat="1" ht="20.25" customHeight="1" spans="1:3">
      <c r="A36" s="227" t="s">
        <v>977</v>
      </c>
      <c r="B36" s="227" t="s">
        <v>968</v>
      </c>
      <c r="C36" s="231"/>
    </row>
    <row r="37" s="213" customFormat="1" ht="20.25" customHeight="1" spans="1:3">
      <c r="A37" s="227" t="s">
        <v>978</v>
      </c>
      <c r="B37" s="227" t="s">
        <v>970</v>
      </c>
      <c r="C37" s="231"/>
    </row>
    <row r="38" s="213" customFormat="1" ht="20.25" customHeight="1" spans="1:3">
      <c r="A38" s="225" t="s">
        <v>979</v>
      </c>
      <c r="B38" s="225" t="s">
        <v>980</v>
      </c>
      <c r="C38" s="232">
        <v>89585</v>
      </c>
    </row>
    <row r="39" s="213" customFormat="1" ht="20.25" customHeight="1" spans="1:3">
      <c r="A39" s="227" t="s">
        <v>981</v>
      </c>
      <c r="B39" s="227" t="s">
        <v>982</v>
      </c>
      <c r="C39" s="231">
        <v>82876</v>
      </c>
    </row>
    <row r="40" s="213" customFormat="1" ht="20.25" customHeight="1" spans="1:3">
      <c r="A40" s="227" t="s">
        <v>983</v>
      </c>
      <c r="B40" s="227" t="s">
        <v>984</v>
      </c>
      <c r="C40" s="231">
        <v>6709</v>
      </c>
    </row>
    <row r="41" s="213" customFormat="1" ht="20.25" customHeight="1" spans="1:3">
      <c r="A41" s="225" t="s">
        <v>985</v>
      </c>
      <c r="B41" s="225" t="s">
        <v>986</v>
      </c>
      <c r="C41" s="231"/>
    </row>
    <row r="42" s="213" customFormat="1" ht="20.25" customHeight="1" spans="1:3">
      <c r="A42" s="227" t="s">
        <v>987</v>
      </c>
      <c r="B42" s="227" t="s">
        <v>988</v>
      </c>
      <c r="C42" s="231">
        <v>0</v>
      </c>
    </row>
    <row r="43" s="213" customFormat="1" ht="20.25" customHeight="1" spans="1:3">
      <c r="A43" s="227" t="s">
        <v>989</v>
      </c>
      <c r="B43" s="227" t="s">
        <v>990</v>
      </c>
      <c r="C43" s="231">
        <v>0</v>
      </c>
    </row>
    <row r="44" s="213" customFormat="1" ht="20.25" customHeight="1" spans="1:3">
      <c r="A44" s="225" t="s">
        <v>991</v>
      </c>
      <c r="B44" s="225" t="s">
        <v>992</v>
      </c>
      <c r="C44" s="231">
        <v>0</v>
      </c>
    </row>
    <row r="45" s="213" customFormat="1" ht="20.25" customHeight="1" spans="1:3">
      <c r="A45" s="227" t="s">
        <v>993</v>
      </c>
      <c r="B45" s="227" t="s">
        <v>994</v>
      </c>
      <c r="C45" s="231">
        <v>0</v>
      </c>
    </row>
    <row r="46" s="213" customFormat="1" ht="20.25" customHeight="1" spans="1:3">
      <c r="A46" s="225" t="s">
        <v>995</v>
      </c>
      <c r="B46" s="225" t="s">
        <v>996</v>
      </c>
      <c r="C46" s="231">
        <v>0</v>
      </c>
    </row>
    <row r="47" s="213" customFormat="1" ht="20.25" customHeight="1" spans="1:3">
      <c r="A47" s="227" t="s">
        <v>997</v>
      </c>
      <c r="B47" s="227" t="s">
        <v>998</v>
      </c>
      <c r="C47" s="231">
        <v>0</v>
      </c>
    </row>
    <row r="48" s="213" customFormat="1" ht="20.25" customHeight="1" spans="1:3">
      <c r="A48" s="225" t="s">
        <v>999</v>
      </c>
      <c r="B48" s="225" t="s">
        <v>1000</v>
      </c>
      <c r="C48" s="232">
        <v>875</v>
      </c>
    </row>
    <row r="49" s="213" customFormat="1" ht="20.25" customHeight="1" spans="1:3">
      <c r="A49" s="227" t="s">
        <v>1001</v>
      </c>
      <c r="B49" s="227" t="s">
        <v>1002</v>
      </c>
      <c r="C49" s="231">
        <v>598</v>
      </c>
    </row>
    <row r="50" s="214" customFormat="1" ht="20.25" customHeight="1" spans="1:3">
      <c r="A50" s="227" t="s">
        <v>1003</v>
      </c>
      <c r="B50" s="227" t="s">
        <v>1004</v>
      </c>
      <c r="C50" s="231"/>
    </row>
    <row r="51" s="214" customFormat="1" ht="20.25" customHeight="1" spans="1:3">
      <c r="A51" s="227" t="s">
        <v>1005</v>
      </c>
      <c r="B51" s="227" t="s">
        <v>1006</v>
      </c>
      <c r="C51" s="231"/>
    </row>
    <row r="52" s="213" customFormat="1" ht="20.25" customHeight="1" spans="1:3">
      <c r="A52" s="227" t="s">
        <v>1007</v>
      </c>
      <c r="B52" s="227" t="s">
        <v>1008</v>
      </c>
      <c r="C52" s="231">
        <v>154</v>
      </c>
    </row>
    <row r="53" s="213" customFormat="1" ht="20.25" customHeight="1" spans="1:3">
      <c r="A53" s="227" t="s">
        <v>1009</v>
      </c>
      <c r="B53" s="227" t="s">
        <v>1010</v>
      </c>
      <c r="C53" s="231">
        <v>123</v>
      </c>
    </row>
    <row r="54" s="213" customFormat="1" ht="20.25" customHeight="1" spans="1:3">
      <c r="A54" s="225" t="s">
        <v>1011</v>
      </c>
      <c r="B54" s="225" t="s">
        <v>1012</v>
      </c>
      <c r="C54" s="231">
        <v>0</v>
      </c>
    </row>
    <row r="55" s="213" customFormat="1" ht="20.25" customHeight="1" spans="1:3">
      <c r="A55" s="227" t="s">
        <v>1013</v>
      </c>
      <c r="B55" s="227" t="s">
        <v>1014</v>
      </c>
      <c r="C55" s="231">
        <v>0</v>
      </c>
    </row>
    <row r="56" s="213" customFormat="1" ht="20.25" customHeight="1" spans="1:3">
      <c r="A56" s="227" t="s">
        <v>1015</v>
      </c>
      <c r="B56" s="227" t="s">
        <v>1016</v>
      </c>
      <c r="C56" s="231">
        <v>0</v>
      </c>
    </row>
    <row r="57" s="213" customFormat="1" ht="20.25" customHeight="1" spans="1:3">
      <c r="A57" s="225" t="s">
        <v>1017</v>
      </c>
      <c r="B57" s="225" t="s">
        <v>1018</v>
      </c>
      <c r="C57" s="231">
        <v>0</v>
      </c>
    </row>
    <row r="58" s="213" customFormat="1" ht="20.25" customHeight="1" spans="1:3">
      <c r="A58" s="227" t="s">
        <v>1019</v>
      </c>
      <c r="B58" s="227" t="s">
        <v>1020</v>
      </c>
      <c r="C58" s="231">
        <v>0</v>
      </c>
    </row>
  </sheetData>
  <mergeCells count="2">
    <mergeCell ref="A2:C2"/>
    <mergeCell ref="A6:B6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目录</vt:lpstr>
      <vt:lpstr>表一2025年汨罗市一般公共预算收支总表</vt:lpstr>
      <vt:lpstr>表二2025年汨罗市一般公共预算收入表</vt:lpstr>
      <vt:lpstr>表三2025年汨罗市一般公共预算支出表</vt:lpstr>
      <vt:lpstr>表四2025年汨罗市一般公共预算本级收入表</vt:lpstr>
      <vt:lpstr>表五2025年汨罗市一般公共预算本级支出表 </vt:lpstr>
      <vt:lpstr>表六2025年汨罗市一般公共预算本级支出表（功能分类）</vt:lpstr>
      <vt:lpstr>表七2025汨罗市一般公共预算基本支出预算表（经济分类）</vt:lpstr>
      <vt:lpstr>表八2025年汨罗市一般公共预算本级基本支出表</vt:lpstr>
      <vt:lpstr>表九2025年汨罗市一般公共预算税收返还和转移支付表</vt:lpstr>
      <vt:lpstr>表十2025年汨罗市一般公共预算专项转移支付表（分项目）</vt:lpstr>
      <vt:lpstr>表十一2025年汨罗市一般公共预算专项转移支付表(分地区)</vt:lpstr>
      <vt:lpstr>表十二2025年汨罗市政府性基金预算收入表</vt:lpstr>
      <vt:lpstr>表十三2025年汨罗市政府性基金预算支出表</vt:lpstr>
      <vt:lpstr>表十四2025年汨罗市本级政府性基金预算收入表</vt:lpstr>
      <vt:lpstr>表十五2025年汨罗市本级政府性基金预算支出表</vt:lpstr>
      <vt:lpstr>表十六2025年汨罗市政府性基金转移支付预算情况表 (分项目)</vt:lpstr>
      <vt:lpstr>表十七2025汨罗市政府性基金转移支付预算情况表 (分地区)</vt:lpstr>
      <vt:lpstr>表十八2025年汨罗市国有资本经营预算收入表</vt:lpstr>
      <vt:lpstr>表十九2025年汨罗市国有资本经营预算支出表</vt:lpstr>
      <vt:lpstr>表二十2025年汨罗市本级国有资本经营预算收入表</vt:lpstr>
      <vt:lpstr>表二十一2025年汨罗市本级国有资本经营预算支出表</vt:lpstr>
      <vt:lpstr>表二十二汨罗市国有资本经营预算转移支付预算情况表 （分项目）</vt:lpstr>
      <vt:lpstr>二十三汨罗市国有资本经营预算转移支付预算情况表 （分地区）</vt:lpstr>
      <vt:lpstr>表二十四2025年汨罗市社会保险基金收入表</vt:lpstr>
      <vt:lpstr>表二十五2025年汨罗市社会保险基金支出表</vt:lpstr>
      <vt:lpstr>表二十六2024年汨罗市政府一般债务限额和余额情况表</vt:lpstr>
      <vt:lpstr>表二十七2024年汨罗市政府专项债务限额和余额情况表</vt:lpstr>
      <vt:lpstr>表二十八2024年度地方政府债券发行及还本付息表</vt:lpstr>
      <vt:lpstr>表二十九2025年地方政府债券还本付息预算表</vt:lpstr>
      <vt:lpstr>表三十2025年“三公”经费预算表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创编</dc:creator>
  <cp:lastModifiedBy>回归爱斯基摩</cp:lastModifiedBy>
  <cp:revision>1</cp:revision>
  <dcterms:created xsi:type="dcterms:W3CDTF">2014-05-30T07:06:00Z</dcterms:created>
  <cp:lastPrinted>2017-12-29T02:09:00Z</cp:lastPrinted>
  <dcterms:modified xsi:type="dcterms:W3CDTF">2026-03-02T02:28:20Z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3224D60A5A3746A6AD2D8F8AFE9583C7_13</vt:lpwstr>
  </property>
  <property fmtid="{D5CDD505-2E9C-101B-9397-08002B2CF9AE}" pid="4" name="CalculationRule">
    <vt:i4>0</vt:i4>
  </property>
</Properties>
</file>