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目录" sheetId="1" r:id="rId1"/>
    <sheet name="表一2026年汨罗市一般公共预算收支总表" sheetId="40" r:id="rId2"/>
    <sheet name="表二2026年汨罗市一般公共预算收入表" sheetId="18" r:id="rId3"/>
    <sheet name="表三2026年汨罗市一般公共预算支出表" sheetId="22" r:id="rId4"/>
    <sheet name="表四2026年汨罗市一般公共预算本级收入表" sheetId="26" r:id="rId5"/>
    <sheet name="表五2026年汨罗市一般公共预算本级支出表 " sheetId="27" r:id="rId6"/>
    <sheet name="表六2026年汨罗市一般公共预算本级支出表（功能分类）" sheetId="19" r:id="rId7"/>
    <sheet name="表七2026汨罗市一般公共预算基本支出预算表（经济分类）" sheetId="13" r:id="rId8"/>
    <sheet name="表八2026年汨罗市一般公共预算本级基本支出表" sheetId="35" r:id="rId9"/>
    <sheet name="表九2026年汨罗市一般公共预算税收返还和转移支付表" sheetId="21" r:id="rId10"/>
    <sheet name="表十2026年汨罗市一般公共预算专项转移支付表（分项目）" sheetId="34" r:id="rId11"/>
    <sheet name="表十一2026年汨罗市一般公共预算专项转移支付表(分地区)" sheetId="36" r:id="rId12"/>
    <sheet name="表十二2026年汨罗市政府性基金预算收入表" sheetId="5" r:id="rId13"/>
    <sheet name="表十三2026年汨罗市政府性基金预算支出表" sheetId="39" r:id="rId14"/>
    <sheet name="表十四2026年汨罗市本级政府性基金预算收入表" sheetId="23" r:id="rId15"/>
    <sheet name="表十五2026年汨罗市本级政府性基金预算支出表" sheetId="24" r:id="rId16"/>
    <sheet name="表十六2026年汨罗市政府性基金转移支付预算情况表 (分项目)" sheetId="37" r:id="rId17"/>
    <sheet name="表十七2026汨罗市政府性基金转移支付预算情况表 (分地区)" sheetId="38" r:id="rId18"/>
    <sheet name="表十八2026年汨罗市国有资本经营预算收入表" sheetId="7" r:id="rId19"/>
    <sheet name="表十九2026年汨罗市国有资本经营预算支出表" sheetId="8" r:id="rId20"/>
    <sheet name="表二十2026年汨罗市本级国有资本经营预算收入表" sheetId="28" r:id="rId21"/>
    <sheet name="表二十一2026年汨罗市本级国有资本经营预算支出表" sheetId="29" r:id="rId22"/>
    <sheet name="表二十二汨罗市国有资本经营预算转移支付预算情况表 （分项目）" sheetId="30" r:id="rId23"/>
    <sheet name="二十三汨罗市国有资本经营预算转移支付预算情况表 （分地区）" sheetId="31" r:id="rId24"/>
    <sheet name="表二十四2026年汨罗市社会保险基金收入表" sheetId="9" r:id="rId25"/>
    <sheet name="表二十五2026年汨罗市社会保险基金支出表" sheetId="10" r:id="rId26"/>
    <sheet name="表二十六2025年汨罗市政府一般债务余额情况表" sheetId="15" r:id="rId27"/>
    <sheet name="表二十七2025年汨罗市政府专项债务限额和余额情况表" sheetId="16" r:id="rId28"/>
    <sheet name="表二十八2025年地方政府债券发行及还本付息表" sheetId="42" r:id="rId29"/>
    <sheet name="表二十九2026年地方政府债券还本付息预算表" sheetId="43" r:id="rId30"/>
    <sheet name="表三十2026年“三公”经费预算表" sheetId="14" r:id="rId31"/>
  </sheets>
  <externalReferences>
    <externalReference r:id="rId32"/>
    <externalReference r:id="rId33"/>
  </externalReferences>
  <definedNames>
    <definedName name="_xlnm._FilterDatabase" localSheetId="5" hidden="1">'表五2026年汨罗市一般公共预算本级支出表 '!$A$6:$D$141</definedName>
    <definedName name="_45_广西壮族自治区" hidden="1">[2]内置数据!$V$2:$V$15</definedName>
    <definedName name="_a999923423">#REF!</definedName>
    <definedName name="_xlnm._FilterDatabase" localSheetId="3" hidden="1">表三2026年汨罗市一般公共预算支出表!$A$5:$B$47</definedName>
    <definedName name="_xlnm.Print_Area" localSheetId="9">表九2026年汨罗市一般公共预算税收返还和转移支付表!$A$15:$B$50</definedName>
    <definedName name="_xlnm.Print_Titles" localSheetId="8">表八2026年汨罗市一般公共预算本级基本支出表!$2:$5</definedName>
    <definedName name="_xlnm.Print_Titles" localSheetId="2">表二2026年汨罗市一般公共预算收入表!$1:$4</definedName>
    <definedName name="_xlnm.Print_Titles" localSheetId="24">表二十四2026年汨罗市社会保险基金收入表!$2:$4</definedName>
    <definedName name="_xlnm.Print_Titles" localSheetId="25">表二十五2026年汨罗市社会保险基金支出表!$1:$4</definedName>
    <definedName name="_xlnm.Print_Titles" localSheetId="9">表九2026年汨罗市一般公共预算税收返还和转移支付表!$1:$5</definedName>
    <definedName name="_xlnm.Print_Titles" localSheetId="7">'表七2026汨罗市一般公共预算基本支出预算表（经济分类）'!$2:$4</definedName>
    <definedName name="_xlnm.Print_Titles" localSheetId="3">表三2026年汨罗市一般公共预算支出表!$1:$5</definedName>
    <definedName name="_xlnm.Print_Titles" localSheetId="12">表十二2026年汨罗市政府性基金预算收入表!$2:$3</definedName>
    <definedName name="_xlnm.Print_Titles" localSheetId="13">表十三2026年汨罗市政府性基金预算支出表!$1:$3</definedName>
    <definedName name="地区名称">[1]封面!$B$2:$B$6</definedName>
    <definedName name="地区名称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<sst xmlns="http://schemas.openxmlformats.org/spreadsheetml/2006/main" count="1965" uniqueCount="1277">
  <si>
    <t>目录</t>
  </si>
  <si>
    <t>表一：</t>
  </si>
  <si>
    <t>表二：</t>
  </si>
  <si>
    <t>表三：</t>
  </si>
  <si>
    <t>表四：</t>
  </si>
  <si>
    <t>表五：</t>
  </si>
  <si>
    <t>表六：</t>
  </si>
  <si>
    <t>表七：</t>
  </si>
  <si>
    <t>表八：</t>
  </si>
  <si>
    <t>表九：</t>
  </si>
  <si>
    <t>表十：</t>
  </si>
  <si>
    <t>表十一：</t>
  </si>
  <si>
    <t>表十二：</t>
  </si>
  <si>
    <t>表十三：</t>
  </si>
  <si>
    <t>表十四：</t>
  </si>
  <si>
    <t>表十五：</t>
  </si>
  <si>
    <t>表十六：</t>
  </si>
  <si>
    <t>表十七：</t>
  </si>
  <si>
    <t>表十八：</t>
  </si>
  <si>
    <t>表十九：</t>
  </si>
  <si>
    <t>表二十：</t>
  </si>
  <si>
    <t>表二十一：</t>
  </si>
  <si>
    <t>表二十二：</t>
  </si>
  <si>
    <t>表二十三：</t>
  </si>
  <si>
    <t>表二十四：</t>
  </si>
  <si>
    <t>表二十五：</t>
  </si>
  <si>
    <t>表二十六：</t>
  </si>
  <si>
    <t>表二十七：</t>
  </si>
  <si>
    <t>表二十八：</t>
  </si>
  <si>
    <t>表二十九：</t>
  </si>
  <si>
    <t>表三十：</t>
  </si>
  <si>
    <t>表一</t>
  </si>
  <si>
    <t>2026年汨罗市一般公共预算收支预算总表</t>
  </si>
  <si>
    <t>单位：万元</t>
  </si>
  <si>
    <t>收入</t>
  </si>
  <si>
    <t>支出</t>
  </si>
  <si>
    <t>科目</t>
  </si>
  <si>
    <t>预算数</t>
  </si>
  <si>
    <t>本年预算数</t>
  </si>
  <si>
    <t>一、本年收入</t>
  </si>
  <si>
    <t>一、本级支出</t>
  </si>
  <si>
    <t>税收收入</t>
  </si>
  <si>
    <t>（一）一般公共服务支出</t>
  </si>
  <si>
    <t xml:space="preserve">  增值税</t>
  </si>
  <si>
    <t>（二）外交支出</t>
  </si>
  <si>
    <t xml:space="preserve">  消费税</t>
  </si>
  <si>
    <t>（三）国防支出</t>
  </si>
  <si>
    <t xml:space="preserve">  企业所得税</t>
  </si>
  <si>
    <t>（四）公共安全支出</t>
  </si>
  <si>
    <t xml:space="preserve">  企业所得税退税</t>
  </si>
  <si>
    <t>（五）教育支出</t>
  </si>
  <si>
    <t xml:space="preserve">  个人所得税</t>
  </si>
  <si>
    <t>（六）科学技术支出</t>
  </si>
  <si>
    <t xml:space="preserve">  资源税</t>
  </si>
  <si>
    <t>（七）文化旅游体育与传媒支出</t>
  </si>
  <si>
    <t xml:space="preserve">  城市维护建设税</t>
  </si>
  <si>
    <t>（八）社会保障和就业支出</t>
  </si>
  <si>
    <t xml:space="preserve">  房产税</t>
  </si>
  <si>
    <t>（九）社会保险基金支出</t>
  </si>
  <si>
    <t xml:space="preserve">  印花税</t>
  </si>
  <si>
    <t>（十）卫生健康支出</t>
  </si>
  <si>
    <t xml:space="preserve">  城镇土地使用税</t>
  </si>
  <si>
    <t>（十一）节能环保支出</t>
  </si>
  <si>
    <t xml:space="preserve">  土地增值税</t>
  </si>
  <si>
    <t>（十二）城乡社区支出</t>
  </si>
  <si>
    <t xml:space="preserve">  车船税</t>
  </si>
  <si>
    <t>（十三）农林水支出</t>
  </si>
  <si>
    <t xml:space="preserve">  船舶吨税</t>
  </si>
  <si>
    <t>（十四）交通运输支出</t>
  </si>
  <si>
    <t xml:space="preserve">  车辆购置税</t>
  </si>
  <si>
    <t>（十五）资源勘探工业信息等支出</t>
  </si>
  <si>
    <t xml:space="preserve">  关税</t>
  </si>
  <si>
    <t>（十六）商业服务业等支出</t>
  </si>
  <si>
    <t xml:space="preserve">  耕地占用税</t>
  </si>
  <si>
    <t>（十七）金融支出</t>
  </si>
  <si>
    <t xml:space="preserve">  契税</t>
  </si>
  <si>
    <t>（十八）援助其他地区支出</t>
  </si>
  <si>
    <t xml:space="preserve">  烟叶税</t>
  </si>
  <si>
    <t>（十九）自然资源海洋气象等支出</t>
  </si>
  <si>
    <t xml:space="preserve">  环境保护税</t>
  </si>
  <si>
    <t>（二十）住房保障支出</t>
  </si>
  <si>
    <t xml:space="preserve">  其他税收收入</t>
  </si>
  <si>
    <t>（二十一）粮油物资储备支出</t>
  </si>
  <si>
    <t>非税收入</t>
  </si>
  <si>
    <t>（二十二）国有资本经营预算支出</t>
  </si>
  <si>
    <t xml:space="preserve">  专项收入</t>
  </si>
  <si>
    <t>（二十三）灾害防治及应急管理支出</t>
  </si>
  <si>
    <t xml:space="preserve">  行政事业性收费收入</t>
  </si>
  <si>
    <t>（二十四）预备费</t>
  </si>
  <si>
    <t xml:space="preserve">  罚没收入</t>
  </si>
  <si>
    <t>（二十五）其他支出</t>
  </si>
  <si>
    <t xml:space="preserve">  国有资本经营收入</t>
  </si>
  <si>
    <t>（二十六）债务付息支出</t>
  </si>
  <si>
    <t xml:space="preserve">  国有资源（资产）有偿使用收入</t>
  </si>
  <si>
    <t>（二十七）债务发行费用支出</t>
  </si>
  <si>
    <t xml:space="preserve">  捐赠收入</t>
  </si>
  <si>
    <t xml:space="preserve">  政府住房基金收入</t>
  </si>
  <si>
    <t>二、转移性支出</t>
  </si>
  <si>
    <t xml:space="preserve">  其他收入</t>
  </si>
  <si>
    <t xml:space="preserve">    返还性支出</t>
  </si>
  <si>
    <t>二、债务收入</t>
  </si>
  <si>
    <t xml:space="preserve">    一般性转移支付</t>
  </si>
  <si>
    <t>地方政府一般债务收入</t>
  </si>
  <si>
    <t xml:space="preserve">    专项转移支付</t>
  </si>
  <si>
    <t>三、转移性收入</t>
  </si>
  <si>
    <t xml:space="preserve">    上解支出</t>
  </si>
  <si>
    <t xml:space="preserve">  返还性收入</t>
  </si>
  <si>
    <t xml:space="preserve">    调出资金</t>
  </si>
  <si>
    <t xml:space="preserve"> 一般性转移支付收入</t>
  </si>
  <si>
    <t xml:space="preserve">    年终结余</t>
  </si>
  <si>
    <t xml:space="preserve">  专项转移支付收入</t>
  </si>
  <si>
    <t xml:space="preserve">    债务转贷支出</t>
  </si>
  <si>
    <t xml:space="preserve">  上解收入</t>
  </si>
  <si>
    <t xml:space="preserve">    援助其他地区支出</t>
  </si>
  <si>
    <t xml:space="preserve">  上年结余收入</t>
  </si>
  <si>
    <t xml:space="preserve">    安排预算稳定调节基金</t>
  </si>
  <si>
    <t xml:space="preserve">  调入资金</t>
  </si>
  <si>
    <t xml:space="preserve">    补充预算周转金</t>
  </si>
  <si>
    <t xml:space="preserve">  债务转贷收入</t>
  </si>
  <si>
    <t>三、债务还本支出</t>
  </si>
  <si>
    <t xml:space="preserve">  接受其他地区援助收入</t>
  </si>
  <si>
    <t>地方政府一般债务还本支出</t>
  </si>
  <si>
    <t xml:space="preserve">  动用预算稳定调节基金</t>
  </si>
  <si>
    <t>表二</t>
  </si>
  <si>
    <t>2026年汨罗市一般公共预算收入表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</si>
  <si>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</si>
  <si>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</si>
  <si>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</si>
  <si>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</si>
  <si>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</si>
  <si>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</si>
  <si>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</si>
  <si>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</si>
  <si>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</si>
  <si>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</si>
  <si>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</si>
  <si>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</si>
  <si>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</si>
  <si>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船舶吨税</t>
  </si>
  <si>
    <t xml:space="preserve">    车辆购置税</t>
  </si>
  <si>
    <t xml:space="preserve">    关税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</si>
  <si>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</si>
  <si>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</si>
  <si>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</si>
  <si>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</si>
  <si>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</si>
  <si>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</si>
  <si>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</si>
  <si>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</si>
  <si>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</si>
  <si>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</si>
  <si>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</si>
  <si>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</si>
  <si>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</si>
  <si>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</si>
  <si>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本级收入合计</t>
  </si>
  <si>
    <t>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</si>
  <si>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</si>
  <si>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</si>
  <si>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</si>
  <si>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上解收入</t>
  </si>
  <si>
    <t xml:space="preserve">    上年结余收入</t>
  </si>
  <si>
    <t xml:space="preserve">    调入资金</t>
  </si>
  <si>
    <t xml:space="preserve">    债务转贷收入</t>
  </si>
  <si>
    <t xml:space="preserve">    接受其他地区援助收入</t>
  </si>
  <si>
    <t xml:space="preserve">    动用预算稳定调节基金</t>
  </si>
  <si>
    <t>收入总计</t>
  </si>
  <si>
    <t>表三</t>
  </si>
  <si>
    <t>2026年汨罗市一般公共预算支出表</t>
  </si>
  <si>
    <t>项目</t>
  </si>
  <si>
    <t>（二十八）抗疫特别国债安排的支出</t>
  </si>
  <si>
    <t>本级支出合计</t>
  </si>
  <si>
    <t>转移性支出</t>
  </si>
  <si>
    <t>支出总计</t>
  </si>
  <si>
    <t>表四</t>
  </si>
  <si>
    <t>2026年汨罗市一般公共预算本级收入表</t>
  </si>
  <si>
    <t>表五</t>
  </si>
  <si>
    <t>2026年汨罗市一般公共预算本级支出表</t>
  </si>
  <si>
    <t>项目编码</t>
  </si>
  <si>
    <t>项       目</t>
  </si>
  <si>
    <t>支 出 合 计</t>
  </si>
  <si>
    <t>1、201</t>
  </si>
  <si>
    <t>一般公共服务支出</t>
  </si>
  <si>
    <t xml:space="preserve">  20101</t>
  </si>
  <si>
    <t xml:space="preserve">  人大事务</t>
  </si>
  <si>
    <t xml:space="preserve">  20102</t>
  </si>
  <si>
    <t xml:space="preserve">  政协事务</t>
  </si>
  <si>
    <t xml:space="preserve">  20103</t>
  </si>
  <si>
    <t xml:space="preserve">  政府办公厅（室）及相关机构事务</t>
  </si>
  <si>
    <t xml:space="preserve">  20104</t>
  </si>
  <si>
    <t xml:space="preserve">  发展与改革事务</t>
  </si>
  <si>
    <t xml:space="preserve">  20105</t>
  </si>
  <si>
    <t xml:space="preserve">  统计信息事务</t>
  </si>
  <si>
    <t xml:space="preserve">  20106</t>
  </si>
  <si>
    <t xml:space="preserve">  财政事务</t>
  </si>
  <si>
    <t xml:space="preserve">  20108</t>
  </si>
  <si>
    <t xml:space="preserve">  审计事务</t>
  </si>
  <si>
    <t xml:space="preserve">  20111</t>
  </si>
  <si>
    <t xml:space="preserve">  纪检监察事务</t>
  </si>
  <si>
    <t xml:space="preserve">  20113</t>
  </si>
  <si>
    <t xml:space="preserve">  商贸事务</t>
  </si>
  <si>
    <t xml:space="preserve">  20126</t>
  </si>
  <si>
    <t xml:space="preserve">  档案事务</t>
  </si>
  <si>
    <t xml:space="preserve">  20128</t>
  </si>
  <si>
    <t xml:space="preserve">  民主党派及工商联事务</t>
  </si>
  <si>
    <t xml:space="preserve">  20129</t>
  </si>
  <si>
    <t xml:space="preserve">  群众团体事务</t>
  </si>
  <si>
    <t xml:space="preserve">  20131</t>
  </si>
  <si>
    <t xml:space="preserve">  党委办公厅（室）及相关机构事务</t>
  </si>
  <si>
    <t xml:space="preserve">  20132</t>
  </si>
  <si>
    <t xml:space="preserve">  组织事务</t>
  </si>
  <si>
    <t xml:space="preserve">  20133</t>
  </si>
  <si>
    <t xml:space="preserve">  宣传事务</t>
  </si>
  <si>
    <t xml:space="preserve">  20134</t>
  </si>
  <si>
    <t xml:space="preserve">  统战事务</t>
  </si>
  <si>
    <t xml:space="preserve">  20136</t>
  </si>
  <si>
    <t xml:space="preserve">  其他共产党事务支出</t>
  </si>
  <si>
    <t xml:space="preserve">  20138</t>
  </si>
  <si>
    <t xml:space="preserve">  市场监督管理事务</t>
  </si>
  <si>
    <t xml:space="preserve">  20139</t>
  </si>
  <si>
    <t xml:space="preserve">  社会工作事务</t>
  </si>
  <si>
    <t xml:space="preserve">  20140</t>
  </si>
  <si>
    <t xml:space="preserve">  信访事务</t>
  </si>
  <si>
    <t xml:space="preserve">  20199</t>
  </si>
  <si>
    <t xml:space="preserve">  其他一般公共服务支出</t>
  </si>
  <si>
    <t>2、203</t>
  </si>
  <si>
    <t>26、国防支出</t>
  </si>
  <si>
    <t xml:space="preserve">  20306</t>
  </si>
  <si>
    <t xml:space="preserve">  国防动员</t>
  </si>
  <si>
    <t>3、204</t>
  </si>
  <si>
    <t>27、公共安全支出</t>
  </si>
  <si>
    <t xml:space="preserve">  20402</t>
  </si>
  <si>
    <t xml:space="preserve">  公安</t>
  </si>
  <si>
    <t xml:space="preserve">  20406</t>
  </si>
  <si>
    <t xml:space="preserve">  司法</t>
  </si>
  <si>
    <t xml:space="preserve">  20408</t>
  </si>
  <si>
    <t xml:space="preserve">  强制隔离戒毒</t>
  </si>
  <si>
    <t xml:space="preserve">  20499</t>
  </si>
  <si>
    <t xml:space="preserve">  其他公共安全支出</t>
  </si>
  <si>
    <t>4、205</t>
  </si>
  <si>
    <t>28、教育支出</t>
  </si>
  <si>
    <t xml:space="preserve">  20501</t>
  </si>
  <si>
    <t xml:space="preserve">  教育管理事务</t>
  </si>
  <si>
    <t xml:space="preserve">  20502</t>
  </si>
  <si>
    <t xml:space="preserve">  普通教育</t>
  </si>
  <si>
    <t xml:space="preserve">  20503</t>
  </si>
  <si>
    <t xml:space="preserve">  职业教育</t>
  </si>
  <si>
    <t xml:space="preserve">  20504</t>
  </si>
  <si>
    <t xml:space="preserve">  成人教育</t>
  </si>
  <si>
    <t xml:space="preserve">  20507</t>
  </si>
  <si>
    <t xml:space="preserve">  特殊教育</t>
  </si>
  <si>
    <t>5、206</t>
  </si>
  <si>
    <t>29、科学技术支出</t>
  </si>
  <si>
    <t xml:space="preserve">  20601</t>
  </si>
  <si>
    <t xml:space="preserve">  科学技术管理事务</t>
  </si>
  <si>
    <t xml:space="preserve">  20604</t>
  </si>
  <si>
    <t xml:space="preserve">  技术研究与开发</t>
  </si>
  <si>
    <t xml:space="preserve">  20605</t>
  </si>
  <si>
    <t xml:space="preserve">  科技条件与服务</t>
  </si>
  <si>
    <t xml:space="preserve">  20607</t>
  </si>
  <si>
    <t xml:space="preserve">  科学技术普及</t>
  </si>
  <si>
    <t xml:space="preserve">  20699</t>
  </si>
  <si>
    <t xml:space="preserve">  其他科学技术支出</t>
  </si>
  <si>
    <t>6、207</t>
  </si>
  <si>
    <t>30、文化旅游体育与传媒支出</t>
  </si>
  <si>
    <t xml:space="preserve">  20701</t>
  </si>
  <si>
    <t xml:space="preserve">  文化和旅游</t>
  </si>
  <si>
    <t xml:space="preserve">  20702</t>
  </si>
  <si>
    <t xml:space="preserve">  文物</t>
  </si>
  <si>
    <t xml:space="preserve">  20703</t>
  </si>
  <si>
    <t xml:space="preserve">  体育</t>
  </si>
  <si>
    <t xml:space="preserve">  20706</t>
  </si>
  <si>
    <t xml:space="preserve">  新闻出版电影</t>
  </si>
  <si>
    <t xml:space="preserve">  20708</t>
  </si>
  <si>
    <t xml:space="preserve">  广播电视</t>
  </si>
  <si>
    <t xml:space="preserve">  20799</t>
  </si>
  <si>
    <t xml:space="preserve">  其他文化旅游体育与传媒支出</t>
  </si>
  <si>
    <t>7、208</t>
  </si>
  <si>
    <t>31、社会保障和就业支出</t>
  </si>
  <si>
    <t xml:space="preserve">  20801</t>
  </si>
  <si>
    <t xml:space="preserve">  人力资源和社会保障管理事务</t>
  </si>
  <si>
    <t xml:space="preserve">  20802</t>
  </si>
  <si>
    <t xml:space="preserve">  民政管理事务</t>
  </si>
  <si>
    <t xml:space="preserve">  20805</t>
  </si>
  <si>
    <t xml:space="preserve">  行政事业单位养老支出</t>
  </si>
  <si>
    <t xml:space="preserve">  20807</t>
  </si>
  <si>
    <t xml:space="preserve">  就业补助</t>
  </si>
  <si>
    <t xml:space="preserve">  20808</t>
  </si>
  <si>
    <t xml:space="preserve">  抚恤</t>
  </si>
  <si>
    <t xml:space="preserve">  20809</t>
  </si>
  <si>
    <t xml:space="preserve">  退役安置</t>
  </si>
  <si>
    <t xml:space="preserve">  20810</t>
  </si>
  <si>
    <t xml:space="preserve">  社会福利</t>
  </si>
  <si>
    <t xml:space="preserve">  20811</t>
  </si>
  <si>
    <t xml:space="preserve">  残疾人事业</t>
  </si>
  <si>
    <t xml:space="preserve">   2081199</t>
  </si>
  <si>
    <t xml:space="preserve">   其他残疾人事业支出</t>
  </si>
  <si>
    <t xml:space="preserve">  20819</t>
  </si>
  <si>
    <t xml:space="preserve">  最低生活保障</t>
  </si>
  <si>
    <t xml:space="preserve">  20820</t>
  </si>
  <si>
    <t xml:space="preserve">  临时救助</t>
  </si>
  <si>
    <t xml:space="preserve">  20821</t>
  </si>
  <si>
    <t xml:space="preserve">  特困人员救助供养</t>
  </si>
  <si>
    <t xml:space="preserve">  20825</t>
  </si>
  <si>
    <t xml:space="preserve">  其他生活救助</t>
  </si>
  <si>
    <t xml:space="preserve">  20826</t>
  </si>
  <si>
    <t xml:space="preserve">  财政对基本养老保险基金的补助</t>
  </si>
  <si>
    <t xml:space="preserve">  20828</t>
  </si>
  <si>
    <t xml:space="preserve">  退役军人管理事务</t>
  </si>
  <si>
    <t xml:space="preserve">  20899</t>
  </si>
  <si>
    <t xml:space="preserve">  其他社会保障和就业支出</t>
  </si>
  <si>
    <t>8、209</t>
  </si>
  <si>
    <t>32、社会保险基金支出</t>
  </si>
  <si>
    <t xml:space="preserve">  20901</t>
  </si>
  <si>
    <t xml:space="preserve">  企业职工基本养老保险基金支出</t>
  </si>
  <si>
    <t xml:space="preserve">  20911</t>
  </si>
  <si>
    <t xml:space="preserve">  机关事业单位基本养老保险基金支出</t>
  </si>
  <si>
    <t>9、210</t>
  </si>
  <si>
    <t>33、卫生健康支出</t>
  </si>
  <si>
    <t xml:space="preserve">  21001</t>
  </si>
  <si>
    <t xml:space="preserve">  卫生健康管理事务</t>
  </si>
  <si>
    <t xml:space="preserve">  21002</t>
  </si>
  <si>
    <t xml:space="preserve">  公立医院</t>
  </si>
  <si>
    <t xml:space="preserve">  21003</t>
  </si>
  <si>
    <t xml:space="preserve">  基层医疗卫生机构</t>
  </si>
  <si>
    <t xml:space="preserve">  21004</t>
  </si>
  <si>
    <t xml:space="preserve">  公共卫生</t>
  </si>
  <si>
    <t xml:space="preserve">  21007</t>
  </si>
  <si>
    <t xml:space="preserve">  计划生育事务</t>
  </si>
  <si>
    <t xml:space="preserve">  21011</t>
  </si>
  <si>
    <t xml:space="preserve">  行政事业单位医疗</t>
  </si>
  <si>
    <t xml:space="preserve">  21012</t>
  </si>
  <si>
    <t xml:space="preserve">  财政对基本医疗保险基金的补助</t>
  </si>
  <si>
    <t xml:space="preserve">  21013</t>
  </si>
  <si>
    <t xml:space="preserve">  医疗救助</t>
  </si>
  <si>
    <t xml:space="preserve">  21015</t>
  </si>
  <si>
    <t xml:space="preserve">  医疗保障管理事务</t>
  </si>
  <si>
    <t xml:space="preserve">  21017</t>
  </si>
  <si>
    <t xml:space="preserve">  中医药事务</t>
  </si>
  <si>
    <t xml:space="preserve">  21019</t>
  </si>
  <si>
    <t xml:space="preserve">  托育服务</t>
  </si>
  <si>
    <t>10、211</t>
  </si>
  <si>
    <t>34、节能环保支出</t>
  </si>
  <si>
    <t xml:space="preserve">  21103</t>
  </si>
  <si>
    <t xml:space="preserve">  污染防治</t>
  </si>
  <si>
    <t xml:space="preserve">  21104</t>
  </si>
  <si>
    <t xml:space="preserve">  自然生态保护</t>
  </si>
  <si>
    <t xml:space="preserve">  21105</t>
  </si>
  <si>
    <t xml:space="preserve">  森林保护修复</t>
  </si>
  <si>
    <t>11、212</t>
  </si>
  <si>
    <t>35、城乡社区支出</t>
  </si>
  <si>
    <t xml:space="preserve">  21201</t>
  </si>
  <si>
    <t xml:space="preserve">  城乡社区管理事务</t>
  </si>
  <si>
    <t xml:space="preserve">  21202</t>
  </si>
  <si>
    <t xml:space="preserve">  城乡社区规划与管理</t>
  </si>
  <si>
    <t xml:space="preserve">  21203</t>
  </si>
  <si>
    <t xml:space="preserve">  城乡社区公共设施</t>
  </si>
  <si>
    <t xml:space="preserve">  21205</t>
  </si>
  <si>
    <t xml:space="preserve">  城乡社区环境卫生</t>
  </si>
  <si>
    <t xml:space="preserve">  21208</t>
  </si>
  <si>
    <t xml:space="preserve">  国有土地使用权出让收入安排的支出</t>
  </si>
  <si>
    <t xml:space="preserve">  21213</t>
  </si>
  <si>
    <t xml:space="preserve">  城市基础设施配套费安排的支出</t>
  </si>
  <si>
    <t xml:space="preserve">  21214</t>
  </si>
  <si>
    <t xml:space="preserve">  污水处理费安排的支出</t>
  </si>
  <si>
    <t xml:space="preserve">  21299</t>
  </si>
  <si>
    <t xml:space="preserve">  其他城乡社区支出</t>
  </si>
  <si>
    <t>12、213</t>
  </si>
  <si>
    <t>36、农林水支出</t>
  </si>
  <si>
    <t xml:space="preserve">  21301</t>
  </si>
  <si>
    <t xml:space="preserve">  农业农村</t>
  </si>
  <si>
    <t xml:space="preserve">  21302</t>
  </si>
  <si>
    <t xml:space="preserve">  林业和草原</t>
  </si>
  <si>
    <t xml:space="preserve">  21303</t>
  </si>
  <si>
    <t xml:space="preserve">  水利</t>
  </si>
  <si>
    <t xml:space="preserve">  21305</t>
  </si>
  <si>
    <t xml:space="preserve">  巩固脱贫攻坚成果衔接乡村振兴</t>
  </si>
  <si>
    <t xml:space="preserve">  21307</t>
  </si>
  <si>
    <t xml:space="preserve">  农村综合改革</t>
  </si>
  <si>
    <t xml:space="preserve">  21308</t>
  </si>
  <si>
    <t xml:space="preserve">  普惠金融发展支出</t>
  </si>
  <si>
    <t xml:space="preserve">  21309</t>
  </si>
  <si>
    <t xml:space="preserve">  目标价格补贴</t>
  </si>
  <si>
    <t xml:space="preserve">  21399</t>
  </si>
  <si>
    <t xml:space="preserve">  其他农林水支出</t>
  </si>
  <si>
    <t>13、214</t>
  </si>
  <si>
    <t>37、交通运输支出</t>
  </si>
  <si>
    <t xml:space="preserve">  21401</t>
  </si>
  <si>
    <t xml:space="preserve">  公路水路运输</t>
  </si>
  <si>
    <t xml:space="preserve">  21499</t>
  </si>
  <si>
    <t xml:space="preserve">  其他交通运输支出</t>
  </si>
  <si>
    <t>14、215</t>
  </si>
  <si>
    <t>38、资源勘探工业信息等支出</t>
  </si>
  <si>
    <t xml:space="preserve">  21502</t>
  </si>
  <si>
    <t xml:space="preserve">  制造业</t>
  </si>
  <si>
    <t xml:space="preserve">  21505</t>
  </si>
  <si>
    <t xml:space="preserve">  工业和信息产业</t>
  </si>
  <si>
    <t xml:space="preserve">  21508</t>
  </si>
  <si>
    <t xml:space="preserve">  支持中小企业发展和管理支出</t>
  </si>
  <si>
    <t xml:space="preserve">  21599</t>
  </si>
  <si>
    <t xml:space="preserve">  其他资源勘探工业信息等支出</t>
  </si>
  <si>
    <t>15、216</t>
  </si>
  <si>
    <t>39、商业服务业等支出</t>
  </si>
  <si>
    <t xml:space="preserve">  21602</t>
  </si>
  <si>
    <t xml:space="preserve">  商业流通事务</t>
  </si>
  <si>
    <t xml:space="preserve">  21606</t>
  </si>
  <si>
    <t xml:space="preserve">  涉外发展服务支出</t>
  </si>
  <si>
    <t>16、217</t>
  </si>
  <si>
    <t>40、金融支出</t>
  </si>
  <si>
    <t xml:space="preserve">  21799</t>
  </si>
  <si>
    <t xml:space="preserve">  其他金融支出</t>
  </si>
  <si>
    <t>17、220</t>
  </si>
  <si>
    <t>41、自然资源海洋气象等支出</t>
  </si>
  <si>
    <t xml:space="preserve">  22001</t>
  </si>
  <si>
    <t xml:space="preserve">  自然资源事务</t>
  </si>
  <si>
    <t>18、221</t>
  </si>
  <si>
    <t>42、住房保障支出</t>
  </si>
  <si>
    <t xml:space="preserve">  22101</t>
  </si>
  <si>
    <t xml:space="preserve">  保障性安居工程支出</t>
  </si>
  <si>
    <t xml:space="preserve">  22102</t>
  </si>
  <si>
    <t xml:space="preserve">  住房改革支出</t>
  </si>
  <si>
    <t>19、222</t>
  </si>
  <si>
    <t>43、粮油物资储备支出</t>
  </si>
  <si>
    <t xml:space="preserve">  22201</t>
  </si>
  <si>
    <t xml:space="preserve">  粮油物资事务</t>
  </si>
  <si>
    <t>20、223</t>
  </si>
  <si>
    <t>44、国有资本经营预算支出</t>
  </si>
  <si>
    <t xml:space="preserve">  22399</t>
  </si>
  <si>
    <t xml:space="preserve">  其他国有资本经营预算支出</t>
  </si>
  <si>
    <t>21、224</t>
  </si>
  <si>
    <t>45、灾害防治及应急管理支出</t>
  </si>
  <si>
    <t xml:space="preserve">  22401</t>
  </si>
  <si>
    <t xml:space="preserve">  应急管理事务</t>
  </si>
  <si>
    <t xml:space="preserve">  22402</t>
  </si>
  <si>
    <t xml:space="preserve">  消防救援事务</t>
  </si>
  <si>
    <t xml:space="preserve">  22405</t>
  </si>
  <si>
    <t xml:space="preserve">  地震事务</t>
  </si>
  <si>
    <t xml:space="preserve">  22407</t>
  </si>
  <si>
    <t xml:space="preserve">  自然灾害救灾及恢复重建支出</t>
  </si>
  <si>
    <t>22、227</t>
  </si>
  <si>
    <t>46、预备费</t>
  </si>
  <si>
    <t xml:space="preserve">  227</t>
  </si>
  <si>
    <t xml:space="preserve">  预备费</t>
  </si>
  <si>
    <t>23、229</t>
  </si>
  <si>
    <t>47、其他支出</t>
  </si>
  <si>
    <t xml:space="preserve">  22999</t>
  </si>
  <si>
    <t xml:space="preserve">  其他支出</t>
  </si>
  <si>
    <t>24、232</t>
  </si>
  <si>
    <t>48、债务付息支出</t>
  </si>
  <si>
    <t xml:space="preserve">  23204</t>
  </si>
  <si>
    <t xml:space="preserve">  地方政府专项债务付息支出</t>
  </si>
  <si>
    <t>表六</t>
  </si>
  <si>
    <t>2026年汨罗市一般公共预算本级支出表（功能分类）</t>
  </si>
  <si>
    <t xml:space="preserve">   2010101</t>
  </si>
  <si>
    <t xml:space="preserve">   行政运行</t>
  </si>
  <si>
    <t xml:space="preserve">   2010201</t>
  </si>
  <si>
    <t xml:space="preserve">   2010301</t>
  </si>
  <si>
    <t xml:space="preserve">   2010303</t>
  </si>
  <si>
    <t xml:space="preserve">   机关服务</t>
  </si>
  <si>
    <t xml:space="preserve">   2010306</t>
  </si>
  <si>
    <t xml:space="preserve">   政务公开审批</t>
  </si>
  <si>
    <t xml:space="preserve">   2010350</t>
  </si>
  <si>
    <t xml:space="preserve">   事业运行</t>
  </si>
  <si>
    <t xml:space="preserve">   2010399</t>
  </si>
  <si>
    <t xml:space="preserve">   其他政府办公厅（室）及相关机构事务支出</t>
  </si>
  <si>
    <t xml:space="preserve">   2010401</t>
  </si>
  <si>
    <t xml:space="preserve">   2010499</t>
  </si>
  <si>
    <t xml:space="preserve">   其他发展与改革事务支出</t>
  </si>
  <si>
    <t xml:space="preserve">   2010501</t>
  </si>
  <si>
    <t xml:space="preserve">   2010502</t>
  </si>
  <si>
    <t xml:space="preserve">   一般行政管理事务</t>
  </si>
  <si>
    <t xml:space="preserve">   2010601</t>
  </si>
  <si>
    <t xml:space="preserve">   2010602</t>
  </si>
  <si>
    <t xml:space="preserve">   2010650</t>
  </si>
  <si>
    <t xml:space="preserve">   2010801</t>
  </si>
  <si>
    <t xml:space="preserve">   2010804</t>
  </si>
  <si>
    <t xml:space="preserve">   审计业务</t>
  </si>
  <si>
    <t xml:space="preserve">   2011101</t>
  </si>
  <si>
    <t xml:space="preserve">   2011102</t>
  </si>
  <si>
    <t xml:space="preserve">   2011301</t>
  </si>
  <si>
    <t xml:space="preserve">   2011350</t>
  </si>
  <si>
    <t xml:space="preserve">   2011399</t>
  </si>
  <si>
    <t xml:space="preserve">   其他商贸事务支出</t>
  </si>
  <si>
    <t xml:space="preserve">   2012601</t>
  </si>
  <si>
    <t xml:space="preserve">   2012604</t>
  </si>
  <si>
    <t xml:space="preserve">   档案馆</t>
  </si>
  <si>
    <t xml:space="preserve">   2012801</t>
  </si>
  <si>
    <t xml:space="preserve">   2012901</t>
  </si>
  <si>
    <t xml:space="preserve">   2012902</t>
  </si>
  <si>
    <t xml:space="preserve">   2012906</t>
  </si>
  <si>
    <t xml:space="preserve">   工会事务</t>
  </si>
  <si>
    <t xml:space="preserve">   2013101</t>
  </si>
  <si>
    <t xml:space="preserve">   2013150</t>
  </si>
  <si>
    <t xml:space="preserve">   2013201</t>
  </si>
  <si>
    <t xml:space="preserve">   2013250</t>
  </si>
  <si>
    <t xml:space="preserve">   2013299</t>
  </si>
  <si>
    <t xml:space="preserve">   其他组织事务支出</t>
  </si>
  <si>
    <t xml:space="preserve">   2013301</t>
  </si>
  <si>
    <t xml:space="preserve">   2013302</t>
  </si>
  <si>
    <t xml:space="preserve">   2013350</t>
  </si>
  <si>
    <t xml:space="preserve">   2013401</t>
  </si>
  <si>
    <t xml:space="preserve">   2013601</t>
  </si>
  <si>
    <t xml:space="preserve">   2013602</t>
  </si>
  <si>
    <t xml:space="preserve">   2013801</t>
  </si>
  <si>
    <t xml:space="preserve">   2013816</t>
  </si>
  <si>
    <t xml:space="preserve">   食品安全监管</t>
  </si>
  <si>
    <t xml:space="preserve">   2013899</t>
  </si>
  <si>
    <t xml:space="preserve">   其他市场监督管理事务</t>
  </si>
  <si>
    <t xml:space="preserve">   2013901</t>
  </si>
  <si>
    <t xml:space="preserve">   2014001</t>
  </si>
  <si>
    <t xml:space="preserve">   2019999</t>
  </si>
  <si>
    <t xml:space="preserve">   其他一般公共服务支出</t>
  </si>
  <si>
    <t>国防支出</t>
  </si>
  <si>
    <t xml:space="preserve">   2030601</t>
  </si>
  <si>
    <t xml:space="preserve">   兵役征集</t>
  </si>
  <si>
    <t>公共安全支出</t>
  </si>
  <si>
    <t xml:space="preserve">   2040201</t>
  </si>
  <si>
    <t xml:space="preserve">   2040202</t>
  </si>
  <si>
    <t xml:space="preserve">   2040220</t>
  </si>
  <si>
    <t xml:space="preserve">   执法办案</t>
  </si>
  <si>
    <t xml:space="preserve">   2040299</t>
  </si>
  <si>
    <t xml:space="preserve">   其他公安支出</t>
  </si>
  <si>
    <t xml:space="preserve">   2040601</t>
  </si>
  <si>
    <t xml:space="preserve">   2040607</t>
  </si>
  <si>
    <t xml:space="preserve">   公共法律服务</t>
  </si>
  <si>
    <t xml:space="preserve">   2040699</t>
  </si>
  <si>
    <t xml:space="preserve">   其他司法支出</t>
  </si>
  <si>
    <t xml:space="preserve">   2040899</t>
  </si>
  <si>
    <t xml:space="preserve">   其他强制隔离戒毒支出</t>
  </si>
  <si>
    <t xml:space="preserve">   2049902</t>
  </si>
  <si>
    <t xml:space="preserve">   国家司法救助支出</t>
  </si>
  <si>
    <t xml:space="preserve">   2049999</t>
  </si>
  <si>
    <t xml:space="preserve">   其他公共安全支出</t>
  </si>
  <si>
    <t>教育支出</t>
  </si>
  <si>
    <t xml:space="preserve">   2050101</t>
  </si>
  <si>
    <t xml:space="preserve">   2050199</t>
  </si>
  <si>
    <t xml:space="preserve">   其他教育管理事务支出</t>
  </si>
  <si>
    <t xml:space="preserve">   2050201</t>
  </si>
  <si>
    <t xml:space="preserve">   学前教育</t>
  </si>
  <si>
    <t xml:space="preserve">   2050202</t>
  </si>
  <si>
    <t xml:space="preserve">   小学教育</t>
  </si>
  <si>
    <t xml:space="preserve">   2050203</t>
  </si>
  <si>
    <t xml:space="preserve">   初中教育</t>
  </si>
  <si>
    <t xml:space="preserve">   2050204</t>
  </si>
  <si>
    <t xml:space="preserve">   高中教育</t>
  </si>
  <si>
    <t xml:space="preserve">   2050299</t>
  </si>
  <si>
    <t xml:space="preserve">   其他普通教育支出</t>
  </si>
  <si>
    <t xml:space="preserve">   2050302</t>
  </si>
  <si>
    <t xml:space="preserve">   中等职业教育</t>
  </si>
  <si>
    <t xml:space="preserve">   2050499</t>
  </si>
  <si>
    <t xml:space="preserve">   其他成人教育支出</t>
  </si>
  <si>
    <t xml:space="preserve">   2050701</t>
  </si>
  <si>
    <t xml:space="preserve">   特殊学校教育</t>
  </si>
  <si>
    <t>科学技术支出</t>
  </si>
  <si>
    <t xml:space="preserve">   2060101</t>
  </si>
  <si>
    <t xml:space="preserve">   2060404</t>
  </si>
  <si>
    <t xml:space="preserve">   科技成果转化与扩散</t>
  </si>
  <si>
    <t xml:space="preserve">   2060599</t>
  </si>
  <si>
    <t xml:space="preserve">   其他科技条件与服务支出</t>
  </si>
  <si>
    <t xml:space="preserve">   2060701</t>
  </si>
  <si>
    <t xml:space="preserve">   机构运行</t>
  </si>
  <si>
    <t xml:space="preserve">   2069999</t>
  </si>
  <si>
    <t xml:space="preserve">   其他科学技术支出</t>
  </si>
  <si>
    <t>文化旅游体育与传媒支出</t>
  </si>
  <si>
    <t xml:space="preserve">   2070101</t>
  </si>
  <si>
    <t xml:space="preserve">   2070104</t>
  </si>
  <si>
    <t xml:space="preserve">   图书馆</t>
  </si>
  <si>
    <t xml:space="preserve">   2070105</t>
  </si>
  <si>
    <t xml:space="preserve">   文化展示及纪念机构</t>
  </si>
  <si>
    <t xml:space="preserve">   2070107</t>
  </si>
  <si>
    <t xml:space="preserve">   艺术表演团体</t>
  </si>
  <si>
    <t xml:space="preserve">   2070109</t>
  </si>
  <si>
    <t xml:space="preserve">   群众文化</t>
  </si>
  <si>
    <t xml:space="preserve">   2070111</t>
  </si>
  <si>
    <t xml:space="preserve">   文化创作与保护</t>
  </si>
  <si>
    <t xml:space="preserve">   2070112</t>
  </si>
  <si>
    <t xml:space="preserve">   文化和旅游市场管理</t>
  </si>
  <si>
    <t xml:space="preserve">   2070114</t>
  </si>
  <si>
    <t xml:space="preserve">   文化和旅游管理事务</t>
  </si>
  <si>
    <t xml:space="preserve">   2070199</t>
  </si>
  <si>
    <t xml:space="preserve">   其他文化和旅游支出</t>
  </si>
  <si>
    <t xml:space="preserve">   2070204</t>
  </si>
  <si>
    <t xml:space="preserve">   文物保护</t>
  </si>
  <si>
    <t xml:space="preserve">   2070299</t>
  </si>
  <si>
    <t xml:space="preserve">   其他文物支出</t>
  </si>
  <si>
    <t xml:space="preserve">   2070307</t>
  </si>
  <si>
    <t xml:space="preserve">   体育场馆</t>
  </si>
  <si>
    <t xml:space="preserve">   2070607</t>
  </si>
  <si>
    <t xml:space="preserve">   电影</t>
  </si>
  <si>
    <t xml:space="preserve">   2070808</t>
  </si>
  <si>
    <t xml:space="preserve">   广播电视事务</t>
  </si>
  <si>
    <t xml:space="preserve">   2070899</t>
  </si>
  <si>
    <t xml:space="preserve">   其他广播电视支出</t>
  </si>
  <si>
    <t xml:space="preserve">   2079999</t>
  </si>
  <si>
    <t xml:space="preserve">   其他文化旅游体育与传媒支出</t>
  </si>
  <si>
    <t>社会保障和就业支出</t>
  </si>
  <si>
    <t xml:space="preserve">   2080101</t>
  </si>
  <si>
    <t xml:space="preserve">   2080109</t>
  </si>
  <si>
    <t xml:space="preserve">   社会保险经办机构</t>
  </si>
  <si>
    <t xml:space="preserve">   2080199</t>
  </si>
  <si>
    <t xml:space="preserve">   其他人力资源和社会保障管理事务支出</t>
  </si>
  <si>
    <t xml:space="preserve">   2080201</t>
  </si>
  <si>
    <t xml:space="preserve">   2080299</t>
  </si>
  <si>
    <t xml:space="preserve">   其他民政管理事务支出</t>
  </si>
  <si>
    <t xml:space="preserve">   2080505</t>
  </si>
  <si>
    <t xml:space="preserve">   机关事业单位基本养老保险缴费支出</t>
  </si>
  <si>
    <t xml:space="preserve">   2080506</t>
  </si>
  <si>
    <t xml:space="preserve">   机关事业单位职业年金缴费支出</t>
  </si>
  <si>
    <t xml:space="preserve">   2080599</t>
  </si>
  <si>
    <t xml:space="preserve">   其他行政事业单位养老支出</t>
  </si>
  <si>
    <t xml:space="preserve">   2080704</t>
  </si>
  <si>
    <t xml:space="preserve">   社会保险补贴</t>
  </si>
  <si>
    <t xml:space="preserve">   2080799</t>
  </si>
  <si>
    <t xml:space="preserve">   其他就业补助支出</t>
  </si>
  <si>
    <t xml:space="preserve">   2080805</t>
  </si>
  <si>
    <t xml:space="preserve">   义务兵优待</t>
  </si>
  <si>
    <t xml:space="preserve">   2080899</t>
  </si>
  <si>
    <t xml:space="preserve">   其他优抚支出</t>
  </si>
  <si>
    <t xml:space="preserve">   2080901</t>
  </si>
  <si>
    <t xml:space="preserve">   退役士兵安置</t>
  </si>
  <si>
    <t xml:space="preserve">   2080902</t>
  </si>
  <si>
    <t xml:space="preserve">   军队移交政府的离退休人员安置</t>
  </si>
  <si>
    <t xml:space="preserve">   2080905</t>
  </si>
  <si>
    <t xml:space="preserve">   军队转业干部安置</t>
  </si>
  <si>
    <t xml:space="preserve">   2080999</t>
  </si>
  <si>
    <t xml:space="preserve">   其他退役安置支出</t>
  </si>
  <si>
    <t xml:space="preserve">   2081001</t>
  </si>
  <si>
    <t xml:space="preserve">   儿童福利</t>
  </si>
  <si>
    <t xml:space="preserve">   2081002</t>
  </si>
  <si>
    <t xml:space="preserve">   老年福利</t>
  </si>
  <si>
    <t xml:space="preserve">   2081004</t>
  </si>
  <si>
    <t xml:space="preserve">   殡葬</t>
  </si>
  <si>
    <t xml:space="preserve">   2081005</t>
  </si>
  <si>
    <t xml:space="preserve">   社会福利事业单位</t>
  </si>
  <si>
    <t xml:space="preserve">   2081006</t>
  </si>
  <si>
    <t xml:space="preserve">   养老服务</t>
  </si>
  <si>
    <t xml:space="preserve">   2081101</t>
  </si>
  <si>
    <t xml:space="preserve">   2081104</t>
  </si>
  <si>
    <t xml:space="preserve">   残疾人康复</t>
  </si>
  <si>
    <t xml:space="preserve">   2081105</t>
  </si>
  <si>
    <t xml:space="preserve">   残疾人就业</t>
  </si>
  <si>
    <t xml:space="preserve">   2081106</t>
  </si>
  <si>
    <t xml:space="preserve">   残疾人体育</t>
  </si>
  <si>
    <t xml:space="preserve">   2081107</t>
  </si>
  <si>
    <t xml:space="preserve">   残疾人生活和护理补贴</t>
  </si>
  <si>
    <t xml:space="preserve">   2081901</t>
  </si>
  <si>
    <t xml:space="preserve">   城市最低生活保障金支出</t>
  </si>
  <si>
    <t xml:space="preserve">   2081902</t>
  </si>
  <si>
    <t xml:space="preserve">   农村最低生活保障金支出</t>
  </si>
  <si>
    <t xml:space="preserve">   2082001</t>
  </si>
  <si>
    <t xml:space="preserve">   临时救助支出</t>
  </si>
  <si>
    <t xml:space="preserve">   2082002</t>
  </si>
  <si>
    <t xml:space="preserve">   流浪乞讨人员救助支出</t>
  </si>
  <si>
    <t xml:space="preserve">   2082101</t>
  </si>
  <si>
    <t xml:space="preserve">   城市特困人员救助供养支出</t>
  </si>
  <si>
    <t xml:space="preserve">   2082102</t>
  </si>
  <si>
    <t xml:space="preserve">   农村特困人员救助供养支出</t>
  </si>
  <si>
    <t xml:space="preserve">   2082502</t>
  </si>
  <si>
    <t xml:space="preserve">   其他农村生活救助</t>
  </si>
  <si>
    <t xml:space="preserve">   2082601</t>
  </si>
  <si>
    <t xml:space="preserve">   财政对企业职工基本养老保险基金的补助</t>
  </si>
  <si>
    <t xml:space="preserve">   2082602</t>
  </si>
  <si>
    <t xml:space="preserve">   财政对城乡居民基本养老保险基金的补助</t>
  </si>
  <si>
    <t xml:space="preserve">   2082801</t>
  </si>
  <si>
    <t xml:space="preserve">   2082850</t>
  </si>
  <si>
    <t xml:space="preserve">   2082899</t>
  </si>
  <si>
    <t xml:space="preserve">   其他退役军人事务管理支出</t>
  </si>
  <si>
    <t xml:space="preserve">   2089999</t>
  </si>
  <si>
    <t xml:space="preserve">   其他社会保障和就业支出</t>
  </si>
  <si>
    <t>社会保险基金支出</t>
  </si>
  <si>
    <t xml:space="preserve">   2090199</t>
  </si>
  <si>
    <t xml:space="preserve">   其他企业职工基本养老保险基金支出</t>
  </si>
  <si>
    <t xml:space="preserve">   2091199</t>
  </si>
  <si>
    <t xml:space="preserve">   其他机关事业单位基本养老保险基金支出</t>
  </si>
  <si>
    <t>卫生健康支出</t>
  </si>
  <si>
    <t xml:space="preserve">   2100101</t>
  </si>
  <si>
    <t xml:space="preserve">   2100199</t>
  </si>
  <si>
    <t xml:space="preserve">   其他卫生健康管理事务支出</t>
  </si>
  <si>
    <t xml:space="preserve">   2100201</t>
  </si>
  <si>
    <t xml:space="preserve">   综合医院</t>
  </si>
  <si>
    <t xml:space="preserve">   2100202</t>
  </si>
  <si>
    <t xml:space="preserve">   中医（民族）医院</t>
  </si>
  <si>
    <t xml:space="preserve">   2100205</t>
  </si>
  <si>
    <t xml:space="preserve">   精神病医院</t>
  </si>
  <si>
    <t xml:space="preserve">   2100206</t>
  </si>
  <si>
    <t xml:space="preserve">   妇幼保健医院</t>
  </si>
  <si>
    <t xml:space="preserve">   2100299</t>
  </si>
  <si>
    <t xml:space="preserve">   其他公立医院支出</t>
  </si>
  <si>
    <t xml:space="preserve">   2100302</t>
  </si>
  <si>
    <t xml:space="preserve">   乡镇卫生院</t>
  </si>
  <si>
    <t xml:space="preserve">   2100399</t>
  </si>
  <si>
    <t xml:space="preserve">   其他基层医疗卫生机构支出</t>
  </si>
  <si>
    <t xml:space="preserve">   2100401</t>
  </si>
  <si>
    <t xml:space="preserve">   疾病预防控制机构</t>
  </si>
  <si>
    <t xml:space="preserve">   2100405</t>
  </si>
  <si>
    <t xml:space="preserve">   应急救治机构</t>
  </si>
  <si>
    <t xml:space="preserve">   2100408</t>
  </si>
  <si>
    <t xml:space="preserve">   基本公共卫生服务</t>
  </si>
  <si>
    <t xml:space="preserve">   2100409</t>
  </si>
  <si>
    <t xml:space="preserve">   重大公共卫生服务</t>
  </si>
  <si>
    <t xml:space="preserve">   2100499</t>
  </si>
  <si>
    <t xml:space="preserve">   其他公共卫生支出</t>
  </si>
  <si>
    <t xml:space="preserve">   2100717</t>
  </si>
  <si>
    <t xml:space="preserve">   计划生育服务</t>
  </si>
  <si>
    <t xml:space="preserve">   2101101</t>
  </si>
  <si>
    <t xml:space="preserve">   行政单位医疗</t>
  </si>
  <si>
    <t xml:space="preserve">   2101102</t>
  </si>
  <si>
    <t xml:space="preserve">   事业单位医疗</t>
  </si>
  <si>
    <t xml:space="preserve">   2101199</t>
  </si>
  <si>
    <t xml:space="preserve">   其他行政事业单位医疗支出</t>
  </si>
  <si>
    <t xml:space="preserve">   2101202</t>
  </si>
  <si>
    <t xml:space="preserve">   财政对城乡居民基本医疗保险基金的补助</t>
  </si>
  <si>
    <t xml:space="preserve">   2101299</t>
  </si>
  <si>
    <t xml:space="preserve">   财政对其他基本医疗保险基金的补助</t>
  </si>
  <si>
    <t xml:space="preserve">   2101301</t>
  </si>
  <si>
    <t xml:space="preserve">   城乡医疗救助</t>
  </si>
  <si>
    <t xml:space="preserve">   2101399</t>
  </si>
  <si>
    <t xml:space="preserve">   其他医疗救助支出</t>
  </si>
  <si>
    <t xml:space="preserve">   2101501</t>
  </si>
  <si>
    <t xml:space="preserve">   2101505</t>
  </si>
  <si>
    <t xml:space="preserve">   医疗保障政策管理</t>
  </si>
  <si>
    <t xml:space="preserve">   2101704</t>
  </si>
  <si>
    <t xml:space="preserve">   中医（民族医）药专项</t>
  </si>
  <si>
    <t xml:space="preserve">   2101999</t>
  </si>
  <si>
    <t xml:space="preserve">   其他育幼服务支出</t>
  </si>
  <si>
    <t>节能环保支出</t>
  </si>
  <si>
    <t xml:space="preserve">   2110301</t>
  </si>
  <si>
    <t xml:space="preserve">   大气</t>
  </si>
  <si>
    <t xml:space="preserve">   2110302</t>
  </si>
  <si>
    <t xml:space="preserve">   水体</t>
  </si>
  <si>
    <t xml:space="preserve">   2110402</t>
  </si>
  <si>
    <t xml:space="preserve">   农村环境保护</t>
  </si>
  <si>
    <t xml:space="preserve">   2110499</t>
  </si>
  <si>
    <t xml:space="preserve">   其他自然生态保护支出</t>
  </si>
  <si>
    <t xml:space="preserve">   2110501</t>
  </si>
  <si>
    <t xml:space="preserve">   森林管护</t>
  </si>
  <si>
    <t xml:space="preserve">   2110599</t>
  </si>
  <si>
    <t xml:space="preserve">   其他森林保护修复支出</t>
  </si>
  <si>
    <t>城乡社区支出</t>
  </si>
  <si>
    <t xml:space="preserve">   2120101</t>
  </si>
  <si>
    <t xml:space="preserve">   2120102</t>
  </si>
  <si>
    <t xml:space="preserve">   2120104</t>
  </si>
  <si>
    <t xml:space="preserve">   城管执法</t>
  </si>
  <si>
    <t xml:space="preserve">   2120105</t>
  </si>
  <si>
    <t xml:space="preserve">   工程建设标准规范编制与监管</t>
  </si>
  <si>
    <t xml:space="preserve">   2120201</t>
  </si>
  <si>
    <t xml:space="preserve">   城乡社区规划与管理</t>
  </si>
  <si>
    <t xml:space="preserve">   2120303</t>
  </si>
  <si>
    <t xml:space="preserve">   小城镇基础设施建设</t>
  </si>
  <si>
    <t xml:space="preserve">   2120399</t>
  </si>
  <si>
    <t xml:space="preserve">   其他城乡社区公共设施支出</t>
  </si>
  <si>
    <t xml:space="preserve">   2120501</t>
  </si>
  <si>
    <t xml:space="preserve">   城乡社区环境卫生</t>
  </si>
  <si>
    <t xml:space="preserve">   2120899</t>
  </si>
  <si>
    <t xml:space="preserve">   其他国有土地使用权出让收入安排的支出</t>
  </si>
  <si>
    <t xml:space="preserve">   2121399</t>
  </si>
  <si>
    <t xml:space="preserve">   其他城市基础设施配套费安排的支出</t>
  </si>
  <si>
    <t xml:space="preserve">   2121402</t>
  </si>
  <si>
    <t xml:space="preserve">   代征手续费</t>
  </si>
  <si>
    <t xml:space="preserve">   2129999</t>
  </si>
  <si>
    <t xml:space="preserve">   其他城乡社区支出</t>
  </si>
  <si>
    <t>农林水支出</t>
  </si>
  <si>
    <t xml:space="preserve">   2130101</t>
  </si>
  <si>
    <t xml:space="preserve">   2130102</t>
  </si>
  <si>
    <t xml:space="preserve">   2130104</t>
  </si>
  <si>
    <t xml:space="preserve">   2130106</t>
  </si>
  <si>
    <t xml:space="preserve">   科技转化与推广服务</t>
  </si>
  <si>
    <t xml:space="preserve">   2130108</t>
  </si>
  <si>
    <t xml:space="preserve">   病虫害控制</t>
  </si>
  <si>
    <t xml:space="preserve">   2130109</t>
  </si>
  <si>
    <t xml:space="preserve">   农产品质量安全</t>
  </si>
  <si>
    <t xml:space="preserve">   2130119</t>
  </si>
  <si>
    <t xml:space="preserve">   防灾救灾</t>
  </si>
  <si>
    <t xml:space="preserve">   2130120</t>
  </si>
  <si>
    <t xml:space="preserve">   稳定农民收入补贴</t>
  </si>
  <si>
    <t xml:space="preserve">   2130121</t>
  </si>
  <si>
    <t xml:space="preserve">   农业结构调整补贴</t>
  </si>
  <si>
    <t xml:space="preserve">   2130122</t>
  </si>
  <si>
    <t xml:space="preserve">   农业生产发展</t>
  </si>
  <si>
    <t xml:space="preserve">   2130124</t>
  </si>
  <si>
    <t xml:space="preserve">   农村合作经济</t>
  </si>
  <si>
    <t xml:space="preserve">   2130135</t>
  </si>
  <si>
    <t xml:space="preserve">   农业生态资源保护</t>
  </si>
  <si>
    <t xml:space="preserve">   2130148</t>
  </si>
  <si>
    <t xml:space="preserve">   渔业发展</t>
  </si>
  <si>
    <t xml:space="preserve">   2130152</t>
  </si>
  <si>
    <t xml:space="preserve">   对高校毕业生到基层任职补助</t>
  </si>
  <si>
    <t xml:space="preserve">   2130153</t>
  </si>
  <si>
    <t xml:space="preserve">   耕地建设与利用</t>
  </si>
  <si>
    <t xml:space="preserve">   2130199</t>
  </si>
  <si>
    <t xml:space="preserve">   其他农业农村支出</t>
  </si>
  <si>
    <t xml:space="preserve">   2130201</t>
  </si>
  <si>
    <t xml:space="preserve">   2130204</t>
  </si>
  <si>
    <t xml:space="preserve">   事业机构</t>
  </si>
  <si>
    <t xml:space="preserve">   2130205</t>
  </si>
  <si>
    <t xml:space="preserve">   森林资源培育</t>
  </si>
  <si>
    <t xml:space="preserve">   2130207</t>
  </si>
  <si>
    <t xml:space="preserve">   森林资源管理</t>
  </si>
  <si>
    <t xml:space="preserve">   2130299</t>
  </si>
  <si>
    <t xml:space="preserve">   其他林业和草原支出</t>
  </si>
  <si>
    <t xml:space="preserve">   2130301</t>
  </si>
  <si>
    <t xml:space="preserve">   2130302</t>
  </si>
  <si>
    <t xml:space="preserve">   2130305</t>
  </si>
  <si>
    <t xml:space="preserve">   水利工程建设</t>
  </si>
  <si>
    <t xml:space="preserve">   2130306</t>
  </si>
  <si>
    <t xml:space="preserve">   水利工程运行与维护</t>
  </si>
  <si>
    <t xml:space="preserve">   2130314</t>
  </si>
  <si>
    <t xml:space="preserve">   防汛</t>
  </si>
  <si>
    <t xml:space="preserve">   2130316</t>
  </si>
  <si>
    <t xml:space="preserve">   农村水利</t>
  </si>
  <si>
    <t xml:space="preserve">   2130321</t>
  </si>
  <si>
    <t xml:space="preserve">   大中型水库移民后期扶持专项支出</t>
  </si>
  <si>
    <t xml:space="preserve">   2130334</t>
  </si>
  <si>
    <t xml:space="preserve">   水利建设征地及移民支出</t>
  </si>
  <si>
    <t xml:space="preserve">   2130399</t>
  </si>
  <si>
    <t xml:space="preserve">   其他水利支出</t>
  </si>
  <si>
    <t xml:space="preserve">   2130504</t>
  </si>
  <si>
    <t xml:space="preserve">   农村基础设施建设</t>
  </si>
  <si>
    <t xml:space="preserve">   2130599</t>
  </si>
  <si>
    <t xml:space="preserve">   其他巩固脱贫攻坚成果衔接乡村振兴支出</t>
  </si>
  <si>
    <t xml:space="preserve">   2130701</t>
  </si>
  <si>
    <t xml:space="preserve">   对村级公益事业建设的补助</t>
  </si>
  <si>
    <t xml:space="preserve">   2130705</t>
  </si>
  <si>
    <t xml:space="preserve">   对村民委员会和村党支部的补助</t>
  </si>
  <si>
    <t xml:space="preserve">   2130707</t>
  </si>
  <si>
    <t xml:space="preserve">   农村综合改革示范试点补助</t>
  </si>
  <si>
    <t xml:space="preserve">   2130803</t>
  </si>
  <si>
    <t xml:space="preserve">   农业保险保费补贴</t>
  </si>
  <si>
    <t xml:space="preserve">   2130804</t>
  </si>
  <si>
    <t xml:space="preserve">   创业担保贷款贴息及奖补</t>
  </si>
  <si>
    <t xml:space="preserve">   2130899</t>
  </si>
  <si>
    <t xml:space="preserve">   其他普惠金融发展支出</t>
  </si>
  <si>
    <t xml:space="preserve">   2130999</t>
  </si>
  <si>
    <t xml:space="preserve">   其他目标价格补贴</t>
  </si>
  <si>
    <t xml:space="preserve">   2139999</t>
  </si>
  <si>
    <t xml:space="preserve">   其他农林水支出</t>
  </si>
  <si>
    <t>交通运输支出</t>
  </si>
  <si>
    <t xml:space="preserve">   2140101</t>
  </si>
  <si>
    <t xml:space="preserve">   2140106</t>
  </si>
  <si>
    <t xml:space="preserve">   公路养护</t>
  </si>
  <si>
    <t xml:space="preserve">   2140112</t>
  </si>
  <si>
    <t xml:space="preserve">   公路运输管理</t>
  </si>
  <si>
    <t xml:space="preserve">   2140136</t>
  </si>
  <si>
    <t xml:space="preserve">   水路运输管理支出</t>
  </si>
  <si>
    <t xml:space="preserve">   2140199</t>
  </si>
  <si>
    <t xml:space="preserve">   其他公路水路运输支出</t>
  </si>
  <si>
    <t xml:space="preserve">   2149901</t>
  </si>
  <si>
    <t xml:space="preserve">   公共交通运营补助</t>
  </si>
  <si>
    <t xml:space="preserve">   2149999</t>
  </si>
  <si>
    <t xml:space="preserve">   其他交通运输支出</t>
  </si>
  <si>
    <t>资源勘探工业信息等支出</t>
  </si>
  <si>
    <t xml:space="preserve">   2150299</t>
  </si>
  <si>
    <t xml:space="preserve">   其他制造业支出</t>
  </si>
  <si>
    <t xml:space="preserve">   2150501</t>
  </si>
  <si>
    <t xml:space="preserve">   2150550</t>
  </si>
  <si>
    <t xml:space="preserve">   2150599</t>
  </si>
  <si>
    <t xml:space="preserve">   其他工业和信息产业支出</t>
  </si>
  <si>
    <t xml:space="preserve">   2150805</t>
  </si>
  <si>
    <t xml:space="preserve">   中小企业发展专项</t>
  </si>
  <si>
    <t xml:space="preserve">   2150899</t>
  </si>
  <si>
    <t xml:space="preserve">   其他支持中小企业发展和管理支出</t>
  </si>
  <si>
    <t xml:space="preserve">   2159999</t>
  </si>
  <si>
    <t xml:space="preserve">   其他资源勘探工业信息等支出</t>
  </si>
  <si>
    <t>商业服务业等支出</t>
  </si>
  <si>
    <t xml:space="preserve">   2160250</t>
  </si>
  <si>
    <t xml:space="preserve">   2160299</t>
  </si>
  <si>
    <t xml:space="preserve">   其他商业流通事务支出</t>
  </si>
  <si>
    <t xml:space="preserve">   2160699</t>
  </si>
  <si>
    <t xml:space="preserve">   其他涉外发展服务支出</t>
  </si>
  <si>
    <t>金融支出</t>
  </si>
  <si>
    <t xml:space="preserve">   2179999</t>
  </si>
  <si>
    <t xml:space="preserve">   其他金融支出</t>
  </si>
  <si>
    <t>自然资源海洋气象等支出</t>
  </si>
  <si>
    <t xml:space="preserve">   2200101</t>
  </si>
  <si>
    <t xml:space="preserve">   2200104</t>
  </si>
  <si>
    <t xml:space="preserve">   自然资源规划及管理</t>
  </si>
  <si>
    <t xml:space="preserve">   2200109</t>
  </si>
  <si>
    <t xml:space="preserve">   自然资源调查与确权登记</t>
  </si>
  <si>
    <t xml:space="preserve">   2200150</t>
  </si>
  <si>
    <t xml:space="preserve">   2200199</t>
  </si>
  <si>
    <t xml:space="preserve">   其他自然资源事务支出</t>
  </si>
  <si>
    <t>住房保障支出</t>
  </si>
  <si>
    <t xml:space="preserve">   2210105</t>
  </si>
  <si>
    <t xml:space="preserve">   农村危房改造</t>
  </si>
  <si>
    <t xml:space="preserve">   2210108</t>
  </si>
  <si>
    <t xml:space="preserve">   老旧小区改造</t>
  </si>
  <si>
    <t xml:space="preserve">   2210199</t>
  </si>
  <si>
    <t xml:space="preserve">   其他保障性安居工程支出</t>
  </si>
  <si>
    <t xml:space="preserve">   2210201</t>
  </si>
  <si>
    <t xml:space="preserve">   住房公积金</t>
  </si>
  <si>
    <t>粮油物资储备支出</t>
  </si>
  <si>
    <t xml:space="preserve">   2220115</t>
  </si>
  <si>
    <t xml:space="preserve">   粮食风险基金</t>
  </si>
  <si>
    <t xml:space="preserve">   2220199</t>
  </si>
  <si>
    <t xml:space="preserve">   其他粮油物资事务支出</t>
  </si>
  <si>
    <t>国有资本经营预算支出</t>
  </si>
  <si>
    <t xml:space="preserve">   2239999</t>
  </si>
  <si>
    <t xml:space="preserve">   其他国有资本经营预算支出</t>
  </si>
  <si>
    <t>灾害防治及应急管理支出</t>
  </si>
  <si>
    <t xml:space="preserve">   2240101</t>
  </si>
  <si>
    <t xml:space="preserve">   2240199</t>
  </si>
  <si>
    <t xml:space="preserve">   其他应急管理支出</t>
  </si>
  <si>
    <t xml:space="preserve">   2240204</t>
  </si>
  <si>
    <t xml:space="preserve">   消防应急救援</t>
  </si>
  <si>
    <t xml:space="preserve">   2240299</t>
  </si>
  <si>
    <t xml:space="preserve">   其他消防救援事务支出</t>
  </si>
  <si>
    <t xml:space="preserve">   2240504</t>
  </si>
  <si>
    <t xml:space="preserve">   地震监测</t>
  </si>
  <si>
    <t xml:space="preserve">   2240703</t>
  </si>
  <si>
    <t xml:space="preserve">   自然灾害救灾补助</t>
  </si>
  <si>
    <t>预备费</t>
  </si>
  <si>
    <t xml:space="preserve">   227</t>
  </si>
  <si>
    <t xml:space="preserve">   预备费</t>
  </si>
  <si>
    <t>其他支出</t>
  </si>
  <si>
    <t xml:space="preserve">   2299999</t>
  </si>
  <si>
    <t xml:space="preserve">   其他支出</t>
  </si>
  <si>
    <t>债务付息支出</t>
  </si>
  <si>
    <t xml:space="preserve">   2320498</t>
  </si>
  <si>
    <t xml:space="preserve">   其他地方自行试点项目收益专项债券付息支出</t>
  </si>
  <si>
    <t>表七</t>
  </si>
  <si>
    <t>2026年汨罗市一般公共预算基本支出表（经济分类）</t>
  </si>
  <si>
    <t>政府经济科目编码</t>
  </si>
  <si>
    <t>政府经济科目名称</t>
  </si>
  <si>
    <t>金额</t>
  </si>
  <si>
    <t>1、501</t>
  </si>
  <si>
    <t>12、机关工资福利支出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</si>
  <si>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</si>
  <si>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</si>
  <si>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</si>
  <si>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</si>
  <si>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</si>
  <si>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</si>
  <si>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</si>
  <si>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</si>
  <si>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2、502</t>
  </si>
  <si>
    <t>13、机关商品和服务支出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</si>
  <si>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</si>
  <si>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</si>
  <si>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</si>
  <si>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</si>
  <si>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</si>
  <si>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</si>
  <si>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</si>
  <si>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</si>
  <si>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</si>
  <si>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委托业务费</t>
  </si>
  <si>
    <t xml:space="preserve">  50206</t>
  </si>
  <si>
    <t xml:space="preserve">  公务接待费</t>
  </si>
  <si>
    <t xml:space="preserve">  50208</t>
  </si>
  <si>
    <t xml:space="preserve">  公务用车运行维护费</t>
  </si>
  <si>
    <t xml:space="preserve">  50209</t>
  </si>
  <si>
    <t xml:space="preserve">  维修（护）费</t>
  </si>
  <si>
    <t xml:space="preserve">  50299</t>
  </si>
  <si>
    <t xml:space="preserve">  其他商品和服务支出</t>
  </si>
  <si>
    <t>3、503</t>
  </si>
  <si>
    <t>14、机关资本性支出（一）</t>
  </si>
  <si>
    <t xml:space="preserve">  50302</t>
  </si>
  <si>
    <t xml:space="preserve">  基础设施建设</t>
  </si>
  <si>
    <t xml:space="preserve">  50399</t>
  </si>
  <si>
    <t xml:space="preserve">  其他资本性支出</t>
  </si>
  <si>
    <t>4、504</t>
  </si>
  <si>
    <t>15、机关资本性支出（二）</t>
  </si>
  <si>
    <t xml:space="preserve">  50404</t>
  </si>
  <si>
    <t xml:space="preserve">  设备购置</t>
  </si>
  <si>
    <t xml:space="preserve">  50405</t>
  </si>
  <si>
    <t xml:space="preserve">  大型修缮</t>
  </si>
  <si>
    <t xml:space="preserve">  50499</t>
  </si>
  <si>
    <t>5、505</t>
  </si>
  <si>
    <t>16、对事业单位经常性补助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</si>
  <si>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</si>
  <si>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</si>
  <si>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</si>
  <si>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</si>
  <si>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6、506</t>
  </si>
  <si>
    <t>17、对事业单位资本性补助</t>
  </si>
  <si>
    <t xml:space="preserve">  50601</t>
  </si>
  <si>
    <t xml:space="preserve">  资本性支出</t>
  </si>
  <si>
    <t>7、507</t>
  </si>
  <si>
    <t>18、对企业补助</t>
  </si>
  <si>
    <t xml:space="preserve">  50702</t>
  </si>
  <si>
    <t xml:space="preserve">  利息补贴</t>
  </si>
  <si>
    <t xml:space="preserve">  50799</t>
  </si>
  <si>
    <t xml:space="preserve">  其他对企业补助</t>
  </si>
  <si>
    <t>8、509</t>
  </si>
  <si>
    <t>19、对个人和家庭的补助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</si>
  <si>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</si>
  <si>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</si>
  <si>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</si>
  <si>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</si>
  <si>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50905</t>
  </si>
  <si>
    <t xml:space="preserve">  离退休费</t>
  </si>
  <si>
    <t xml:space="preserve">  50999</t>
  </si>
  <si>
    <t xml:space="preserve">  其他对个人和家庭的补助</t>
  </si>
  <si>
    <t>9、510</t>
  </si>
  <si>
    <t>20、对社会保障基金补助</t>
  </si>
  <si>
    <t xml:space="preserve">  51002</t>
  </si>
  <si>
    <t xml:space="preserve">  对社会保险基金补助</t>
  </si>
  <si>
    <t>10、514</t>
  </si>
  <si>
    <t>21、预备费及预留</t>
  </si>
  <si>
    <t xml:space="preserve">  51401</t>
  </si>
  <si>
    <t>11、599</t>
  </si>
  <si>
    <t>22、其他支出</t>
  </si>
  <si>
    <t xml:space="preserve">  59999</t>
  </si>
  <si>
    <t>表八</t>
  </si>
  <si>
    <t>2026年汨罗市一般公共预算本级基本支出表（经济分类）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</si>
  <si>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</si>
  <si>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</si>
  <si>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</si>
  <si>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</si>
  <si>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</si>
  <si>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</si>
  <si>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</si>
  <si>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对个人和家庭的补助</t>
  </si>
  <si>
    <t>对社会保障基金补助</t>
  </si>
  <si>
    <t>表九</t>
  </si>
  <si>
    <t>2026年汨罗市一般公共预算税收返还和转移支付表</t>
  </si>
  <si>
    <t xml:space="preserve">  上级补助收入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</si>
  <si>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</si>
  <si>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</si>
  <si>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</si>
  <si>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</si>
  <si>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</si>
  <si>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</si>
  <si>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</si>
  <si>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</si>
  <si>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</si>
  <si>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</si>
  <si>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</si>
  <si>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</si>
  <si>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</si>
  <si>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</si>
  <si>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</si>
  <si>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</si>
  <si>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</si>
  <si>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</si>
  <si>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脱贫攻坚成果衔接乡村振兴转移支付收入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</si>
  <si>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</si>
  <si>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</si>
  <si>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</si>
  <si>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</si>
  <si>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</si>
  <si>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</si>
  <si>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</si>
  <si>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</si>
  <si>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</si>
  <si>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</si>
  <si>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</si>
  <si>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</si>
  <si>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</si>
  <si>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</si>
  <si>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</si>
  <si>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</si>
  <si>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</si>
  <si>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</si>
  <si>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</si>
  <si>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</si>
  <si>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</si>
  <si>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</si>
  <si>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</si>
  <si>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</si>
  <si>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</si>
  <si>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</si>
  <si>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</si>
  <si>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</si>
  <si>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</si>
  <si>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</si>
  <si>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</si>
  <si>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</si>
  <si>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</si>
  <si>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</si>
  <si>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</si>
  <si>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</si>
  <si>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</si>
  <si>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</si>
  <si>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</si>
  <si>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</si>
  <si>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</si>
  <si>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</si>
  <si>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</si>
  <si>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表十</t>
  </si>
  <si>
    <t>2026年汨罗市一般公共预算专项转移支付表（分项目）</t>
  </si>
  <si>
    <t>科目类别</t>
  </si>
  <si>
    <t>项目名称</t>
  </si>
  <si>
    <t>预算安排</t>
  </si>
  <si>
    <t>合   计</t>
  </si>
  <si>
    <t>201</t>
  </si>
  <si>
    <t>204</t>
  </si>
  <si>
    <t>205</t>
  </si>
  <si>
    <t>206</t>
  </si>
  <si>
    <t>207</t>
  </si>
  <si>
    <t>208</t>
  </si>
  <si>
    <t>210</t>
  </si>
  <si>
    <t>212</t>
  </si>
  <si>
    <t>213</t>
  </si>
  <si>
    <t>214</t>
  </si>
  <si>
    <t>215</t>
  </si>
  <si>
    <t>216</t>
  </si>
  <si>
    <t>220</t>
  </si>
  <si>
    <t>粮油物资储备</t>
  </si>
  <si>
    <t>224</t>
  </si>
  <si>
    <t>表十一</t>
  </si>
  <si>
    <t xml:space="preserve"> </t>
  </si>
  <si>
    <t>2026年汨罗市一般公共预算专项转移支付表（分地区）</t>
  </si>
  <si>
    <t>序号</t>
  </si>
  <si>
    <t>单位</t>
  </si>
  <si>
    <t>合计</t>
  </si>
  <si>
    <t>无</t>
  </si>
  <si>
    <t>说明：因县级专项转移支付无分地区，所以此表为空</t>
  </si>
  <si>
    <t>表十二</t>
  </si>
  <si>
    <t>2026年汨罗市政府性基金预算收入表</t>
  </si>
  <si>
    <r>
      <rPr>
        <sz val="11"/>
        <rFont val="宋体"/>
        <charset val="134"/>
      </rPr>
      <t>一、农网还贷资金收入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</si>
  <si>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二、海南省高等级公路车辆通行附加费收入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</si>
  <si>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三、港口建设费收入</t>
    </r>
    <r>
      <rPr>
        <sz val="11"/>
        <rFont val="宋体"/>
        <charset val="134"/>
      </rPr>
      <t xml:space="preserve"></t>
    </r>
  </si>
  <si>
    <r>
      <rPr>
        <sz val="11"/>
        <color rgb="FF000000"/>
        <rFont val="宋体"/>
        <charset val="134"/>
      </rPr>
      <t>四、国家电影事业发展专项资金收入</t>
    </r>
    <r>
      <rPr>
        <sz val="11"/>
        <color rgb="FF000000"/>
        <rFont val="宋体"/>
        <charset val="134"/>
      </rPr>
      <t xml:space="preserve"></t>
    </r>
  </si>
  <si>
    <r>
      <rPr>
        <sz val="11"/>
        <rFont val="宋体"/>
        <charset val="134"/>
      </rPr>
      <t>五、国有土地收益基金收入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</si>
  <si>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六、农业土地开发资金收入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</si>
  <si>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七、国有土地使用权出让收入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</si>
  <si>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八、大中型水库库区基金收入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</si>
  <si>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九、彩票公益金收入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</si>
  <si>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十、城市基础设施配套费收入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</si>
  <si>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十一、小型水库移民扶助基金收入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</si>
  <si>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十二、国家重大水利工程建设基金收入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</si>
  <si>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十三、车辆通行费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</si>
  <si>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十四、污水处理费收入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</si>
  <si>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十五、彩票发行机构和彩票销售机构的业务费用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</si>
  <si>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十六、其他政府性基金收入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</si>
  <si>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十七、专项债券对应项目专项收入</t>
    </r>
    <r>
      <rPr>
        <sz val="11"/>
        <rFont val="宋体"/>
        <charset val="134"/>
      </rPr>
      <t xml:space="preserve"></t>
    </r>
  </si>
  <si>
    <r>
      <rPr>
        <b/>
        <sz val="11"/>
        <rFont val="宋体"/>
        <charset val="134"/>
      </rPr>
      <t>收入合计</t>
    </r>
    <r>
      <rPr>
        <b/>
        <sz val="11"/>
        <rFont val="宋体"/>
        <charset val="134"/>
      </rPr>
      <t xml:space="preserve"></t>
    </r>
  </si>
  <si>
    <r>
      <rPr>
        <b/>
        <sz val="11"/>
        <rFont val="宋体"/>
        <charset val="134"/>
      </rPr>
      <t>转移性收入</t>
    </r>
    <r>
      <rPr>
        <b/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</si>
  <si>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政府性基金转移收入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</si>
  <si>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政府性基金补助收入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</si>
  <si>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政府性基金上解收入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</si>
  <si>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上年结余收入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</si>
  <si>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调入资金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</si>
  <si>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其中：地方政府性基金调入专项收入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</si>
  <si>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地方政府专项债务收入</t>
    </r>
    <r>
      <rPr>
        <sz val="11"/>
        <rFont val="宋体"/>
        <charset val="134"/>
      </rPr>
      <t xml:space="preserve">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</si>
  <si>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地方政府专项债务转贷收入</t>
    </r>
    <r>
      <rPr>
        <sz val="11"/>
        <rFont val="宋体"/>
        <charset val="134"/>
      </rPr>
      <t xml:space="preserve"></t>
    </r>
  </si>
  <si>
    <r>
      <rPr>
        <b/>
        <sz val="11"/>
        <rFont val="宋体"/>
        <charset val="134"/>
      </rPr>
      <t>收入总计</t>
    </r>
    <r>
      <rPr>
        <b/>
        <sz val="11"/>
        <rFont val="宋体"/>
        <charset val="134"/>
      </rPr>
      <t xml:space="preserve"></t>
    </r>
  </si>
  <si>
    <t>表十三</t>
  </si>
  <si>
    <t>2026年汨罗市政府性基金预算支出表</t>
  </si>
  <si>
    <t>科目编码</t>
  </si>
  <si>
    <t>支出功能分类科目</t>
  </si>
  <si>
    <t>预算安排数</t>
  </si>
  <si>
    <r>
      <rPr>
        <sz val="9"/>
        <rFont val="宋体"/>
        <charset val="134"/>
      </rPr>
      <t>备</t>
    </r>
    <r>
      <rPr>
        <sz val="9"/>
        <rFont val="Times New Roman"/>
        <charset val="134"/>
      </rPr>
      <t xml:space="preserve">                     </t>
    </r>
    <r>
      <rPr>
        <sz val="9"/>
        <rFont val="宋体"/>
        <charset val="134"/>
      </rPr>
      <t>注</t>
    </r>
  </si>
  <si>
    <t>类</t>
  </si>
  <si>
    <t>款</t>
  </si>
  <si>
    <t>项</t>
  </si>
  <si>
    <t>城乡社区事务</t>
  </si>
  <si>
    <t>08</t>
  </si>
  <si>
    <t>国有土地使用权出让金支出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</si>
  <si>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1</t>
    </r>
  </si>
  <si>
    <t>征地和拆迁补偿支出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</si>
  <si>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2</t>
    </r>
  </si>
  <si>
    <t>土地开发支出</t>
  </si>
  <si>
    <t>03</t>
  </si>
  <si>
    <t>城市建设支出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</si>
  <si>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6</t>
    </r>
  </si>
  <si>
    <t>土地出让业务支出</t>
  </si>
  <si>
    <t>07</t>
  </si>
  <si>
    <t>廉租住房支出</t>
  </si>
  <si>
    <t>10</t>
  </si>
  <si>
    <t>棚户区改造支出</t>
  </si>
  <si>
    <t>99</t>
  </si>
  <si>
    <t>其他国有土地使用权出让收入安排的支出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</si>
  <si>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</t>
    </r>
  </si>
  <si>
    <t>城市基础设施配套费安排的支出</t>
  </si>
  <si>
    <t>01</t>
  </si>
  <si>
    <t>城市公共设施</t>
  </si>
  <si>
    <t>其他城市基础设施配套费安排的支出</t>
  </si>
  <si>
    <t>污水处理费安排的支出</t>
  </si>
  <si>
    <r>
      <rPr>
        <sz val="11"/>
        <rFont val="仿宋_GB2312"/>
        <charset val="134"/>
      </rPr>
      <t>污水处理设施建设和运营</t>
    </r>
  </si>
  <si>
    <t>02</t>
  </si>
  <si>
    <r>
      <rPr>
        <sz val="11"/>
        <rFont val="仿宋_GB2312"/>
        <charset val="134"/>
      </rPr>
      <t>代征手续费</t>
    </r>
  </si>
  <si>
    <t>04</t>
  </si>
  <si>
    <t>其他政府性基金及对应专项债务收入安排的支出</t>
  </si>
  <si>
    <t>其他政府性基金安排的支出</t>
  </si>
  <si>
    <t>调出资金</t>
  </si>
  <si>
    <t>土地出让金调出</t>
  </si>
  <si>
    <t>其他地方自行试点项目收益专项债券还本支出</t>
  </si>
  <si>
    <t>地方政府专项债务付息支出</t>
  </si>
  <si>
    <t>98</t>
  </si>
  <si>
    <t>其他地方自行试点项目收益专项债券付息支出</t>
  </si>
  <si>
    <t>债务还本支出</t>
  </si>
  <si>
    <t>地方政府专项债务还本支出</t>
  </si>
  <si>
    <t>政府性基金预算调出资金</t>
  </si>
  <si>
    <t>表十四</t>
  </si>
  <si>
    <t>2026年汨罗市本级政府性基金预算收入表</t>
  </si>
  <si>
    <t xml:space="preserve">本级收入合计</t>
  </si>
  <si>
    <t>表十五</t>
  </si>
  <si>
    <t>2026年汨罗市本级政府性基金预算支出表</t>
  </si>
  <si>
    <t>表十六</t>
  </si>
  <si>
    <t>2026年汨罗市政府性基金转移支付预算情况表（分项目）</t>
  </si>
  <si>
    <t>0</t>
  </si>
  <si>
    <r>
      <rPr>
        <b/>
        <sz val="11"/>
        <rFont val="方正仿宋_GBK"/>
        <charset val="134"/>
      </rPr>
      <t>合计</t>
    </r>
  </si>
  <si>
    <t>注：汨罗市无政府性基金转移支付预算，故以空表列示</t>
  </si>
  <si>
    <t>表十七</t>
  </si>
  <si>
    <t>2026年汨罗市政府性基金转移支付预算情况表（分地区）</t>
  </si>
  <si>
    <t>地区名称</t>
  </si>
  <si>
    <t>表十八</t>
  </si>
  <si>
    <t>2026年汨罗市国有资本预算收入预算表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</si>
  <si>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目</t>
    </r>
    <r>
      <rPr>
        <b/>
        <sz val="11"/>
        <rFont val="宋体"/>
        <charset val="134"/>
      </rPr>
      <t xml:space="preserve"></t>
    </r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</si>
  <si>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</si>
  <si>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</si>
  <si>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</si>
  <si>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</si>
  <si>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</si>
  <si>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 入 合 计</t>
  </si>
  <si>
    <t>国有资本经营预算转移支付收入</t>
  </si>
  <si>
    <t>上年结转</t>
  </si>
  <si>
    <t>收 入 总 计</t>
  </si>
  <si>
    <t>表十九</t>
  </si>
  <si>
    <t>2026年汨罗市国有资本经营预算支出表</t>
  </si>
  <si>
    <t>其他国有资本经营预算支出</t>
  </si>
  <si>
    <t>国有资本经营预算调出资金</t>
  </si>
  <si>
    <t>国有资本经营支出总计</t>
  </si>
  <si>
    <t>表二十</t>
  </si>
  <si>
    <t>2026年汨罗市本级国有资本经营预算收入表</t>
  </si>
  <si>
    <t>表二十一</t>
  </si>
  <si>
    <t>2026年汨罗市本级国有资本经营预算支出表</t>
  </si>
  <si>
    <t>表二十二</t>
  </si>
  <si>
    <t>2026年汨罗市国有资本经营预算转移支付表
（分项目）</t>
  </si>
  <si>
    <t>说明：我市没有对下级国有资本经营预算转移支付。</t>
  </si>
  <si>
    <t>表二十三</t>
  </si>
  <si>
    <t>2026年汨罗市国有资本经营预算转移支付表
（分地区）</t>
  </si>
  <si>
    <t>地区</t>
  </si>
  <si>
    <t>国有资本经营转移支付</t>
  </si>
  <si>
    <t>表二十四</t>
  </si>
  <si>
    <t>2026年汨罗市社会保险基金收入表</t>
  </si>
  <si>
    <t>收   入</t>
  </si>
  <si>
    <t>一、企业职工基本养老保险基金</t>
  </si>
  <si>
    <t>二、城乡居民基本养老保险基金</t>
  </si>
  <si>
    <t>三、机关事业单位基本养老保险基金</t>
  </si>
  <si>
    <t>四、城镇职工基本医疗保险基金</t>
  </si>
  <si>
    <t>五、城乡居民基本医疗保险基金</t>
  </si>
  <si>
    <t>六、工伤保险基金</t>
  </si>
  <si>
    <t>七、失业保险基金</t>
  </si>
  <si>
    <t>八、生育保险基金</t>
  </si>
  <si>
    <t>本年收入小计</t>
  </si>
  <si>
    <t>上年结余</t>
  </si>
  <si>
    <t>收入合计</t>
  </si>
  <si>
    <t>表二十五</t>
  </si>
  <si>
    <t>2026年汨罗市社会保险基金支出表</t>
  </si>
  <si>
    <t>支    出</t>
  </si>
  <si>
    <t>本年支出小计</t>
  </si>
  <si>
    <t>年末滚存结余</t>
  </si>
  <si>
    <t>支出合计</t>
  </si>
  <si>
    <t>表二十六</t>
  </si>
  <si>
    <t>2025年汨罗市地方政府一般债务限额和余额情况表</t>
  </si>
  <si>
    <t>单位：亿元</t>
  </si>
  <si>
    <t>2025年地方政府债务余额</t>
  </si>
  <si>
    <t>2025年地方政府债务限额</t>
  </si>
  <si>
    <t>表二十七</t>
  </si>
  <si>
    <t>2025年汨罗市地方政府专项债务限额和余额情况表</t>
  </si>
  <si>
    <t>单位:亿元</t>
  </si>
  <si>
    <t>二十八</t>
  </si>
  <si>
    <t>2025年汨罗市地方政府债券发行及还本付息表</t>
  </si>
  <si>
    <t>一、2025年地方政府债务发行预算数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</si>
  <si>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</si>
  <si>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</si>
  <si>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</si>
  <si>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</si>
  <si>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>二、2025年地方政府债务还本预算数</t>
  </si>
  <si>
    <t xml:space="preserve">     一般债务</t>
  </si>
  <si>
    <t xml:space="preserve">     专项债务</t>
  </si>
  <si>
    <t>三、2025年地方政府债务付息预算数</t>
  </si>
  <si>
    <t>表二十九</t>
  </si>
  <si>
    <t>2026年汨罗市地方政府债券还本付息预算表</t>
  </si>
  <si>
    <t>一、2026年地方政府债务还本预算数</t>
  </si>
  <si>
    <t>二、2026年地方政府债务付息预算数</t>
  </si>
  <si>
    <t>表三十</t>
  </si>
  <si>
    <t>2026年汨罗市“三公”经费预算表</t>
  </si>
  <si>
    <t>因公出国（境）费用</t>
  </si>
  <si>
    <t>公务接待费</t>
  </si>
  <si>
    <t>公务用车购置及运行维护费</t>
  </si>
  <si>
    <t>小计</t>
  </si>
  <si>
    <t>公务用车运行维护费</t>
  </si>
  <si>
    <t>公务用车购置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</si>
</sst>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_ * #,##0_ ;_ * \-#,##0_ ;_ * &quot;-&quot;??_ ;_ @_ "/>
    <numFmt numFmtId="179" formatCode="0_ "/>
    <numFmt numFmtId="180" formatCode="0;_"/>
    <numFmt numFmtId="181" formatCode="#,##0.00_ ;\-#,##0.00;;"/>
    <numFmt numFmtId="182" formatCode="0.0_);[Red]\(0.0\)"/>
    <numFmt numFmtId="183" formatCode="0.00_);[Red]\(0.00\)"/>
    <numFmt numFmtId="184" formatCode="0_);[Red]\(0\)"/>
    <numFmt numFmtId="185" formatCode="#0.00"/>
  </numFmts>
  <fonts count="78">
    <font>
      <sz val="12"/>
      <name val="宋体"/>
      <charset val="134"/>
    </font>
    <font>
      <b/>
      <sz val="12"/>
      <name val="仿宋_GB2312"/>
      <charset val="134"/>
    </font>
    <font>
      <b/>
      <sz val="11"/>
      <name val="黑体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2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b/>
      <sz val="16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000000"/>
      <name val="黑体"/>
      <charset val="134"/>
    </font>
    <font>
      <sz val="11"/>
      <color indexed="8"/>
      <name val="Times New Roman"/>
      <charset val="134"/>
    </font>
    <font>
      <b/>
      <sz val="16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9"/>
      <name val="宋体"/>
      <charset val="134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name val="仿宋_GB2312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2"/>
      <name val="黑体"/>
      <charset val="134"/>
    </font>
    <font>
      <b/>
      <sz val="9"/>
      <name val="宋体"/>
      <charset val="134"/>
    </font>
    <font>
      <b/>
      <sz val="18"/>
      <name val="黑体"/>
      <charset val="134"/>
    </font>
    <font>
      <b/>
      <sz val="11"/>
      <name val="方正书宋_GBK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20"/>
      <name val="黑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rgb="FFFF0000"/>
      <name val="宋体"/>
      <charset val="134"/>
    </font>
    <font>
      <b/>
      <sz val="11"/>
      <name val="宋体"/>
      <charset val="134"/>
      <scheme val="minor"/>
    </font>
    <font>
      <b/>
      <sz val="14"/>
      <name val="黑体"/>
      <charset val="134"/>
    </font>
    <font>
      <sz val="11"/>
      <color theme="1"/>
      <name val="宋体"/>
      <charset val="134"/>
      <scheme val="minor"/>
    </font>
    <font>
      <b/>
      <sz val="9"/>
      <name val="SimSun"/>
      <charset val="134"/>
    </font>
    <font>
      <b/>
      <sz val="11"/>
      <name val="SimSu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2"/>
      <name val="黑体"/>
      <charset val="134"/>
    </font>
    <font>
      <b/>
      <sz val="24"/>
      <name val="宋体"/>
      <charset val="134"/>
    </font>
    <font>
      <sz val="11"/>
      <color rgb="FFFF0000"/>
      <name val="宋体"/>
      <charset val="134"/>
      <scheme val="minor"/>
    </font>
    <font>
      <sz val="10"/>
      <name val="Times New Roman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name val="方正仿宋_GBK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/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2" borderId="16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3" borderId="19" applyNumberFormat="0" applyAlignment="0" applyProtection="0">
      <alignment vertical="center"/>
    </xf>
    <xf numFmtId="0" fontId="65" fillId="4" borderId="20" applyNumberFormat="0" applyAlignment="0" applyProtection="0">
      <alignment vertical="center"/>
    </xf>
    <xf numFmtId="0" fontId="66" fillId="4" borderId="19" applyNumberFormat="0" applyAlignment="0" applyProtection="0">
      <alignment vertical="center"/>
    </xf>
    <xf numFmtId="0" fontId="67" fillId="5" borderId="21" applyNumberFormat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74" fillId="10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9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5" fillId="0" borderId="0"/>
    <xf numFmtId="0" fontId="0" fillId="0" borderId="0"/>
    <xf numFmtId="0" fontId="22" fillId="0" borderId="0">
      <protection locked="0"/>
    </xf>
    <xf numFmtId="0" fontId="47" fillId="0" borderId="0">
      <alignment vertical="center"/>
    </xf>
  </cellStyleXfs>
  <cellXfs count="278">
    <xf numFmtId="0" fontId="0" fillId="0" borderId="0" xfId="0" applyAlignment="1"/>
    <xf numFmtId="0" fontId="1" fillId="0" borderId="0" xfId="0" applyFont="1" applyAlignment="1"/>
    <xf numFmtId="176" fontId="0" fillId="0" borderId="0" xfId="0" applyNumberFormat="1" applyAlignment="1"/>
    <xf numFmtId="10" fontId="0" fillId="0" borderId="0" xfId="0" applyNumberFormat="1" applyAlignment="1"/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 wrapText="1" shrinkToFit="1"/>
    </xf>
    <xf numFmtId="10" fontId="1" fillId="0" borderId="0" xfId="0" applyNumberFormat="1" applyFont="1" applyAlignment="1"/>
    <xf numFmtId="176" fontId="5" fillId="0" borderId="3" xfId="0" applyNumberFormat="1" applyFont="1" applyBorder="1" applyAlignment="1">
      <alignment horizontal="center" vertical="center" wrapText="1" shrinkToFit="1"/>
    </xf>
    <xf numFmtId="177" fontId="6" fillId="0" borderId="2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177" fontId="6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0" xfId="0" applyFont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vertical="center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wrapText="1"/>
    </xf>
    <xf numFmtId="0" fontId="2" fillId="0" borderId="0" xfId="53" applyFont="1" applyFill="1" applyAlignment="1"/>
    <xf numFmtId="0" fontId="18" fillId="0" borderId="0" xfId="53" applyFont="1" applyFill="1" applyAlignment="1"/>
    <xf numFmtId="0" fontId="4" fillId="0" borderId="0" xfId="53" applyFont="1" applyFill="1" applyAlignment="1"/>
    <xf numFmtId="0" fontId="19" fillId="0" borderId="0" xfId="53" applyFont="1" applyFill="1" applyAlignment="1"/>
    <xf numFmtId="0" fontId="20" fillId="0" borderId="0" xfId="53" applyFont="1" applyFill="1" applyAlignment="1"/>
    <xf numFmtId="0" fontId="0" fillId="0" borderId="0" xfId="53" applyFill="1" applyAlignment="1"/>
    <xf numFmtId="0" fontId="0" fillId="0" borderId="0" xfId="53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0" xfId="53" applyFont="1" applyFill="1" applyAlignment="1">
      <alignment horizontal="center"/>
    </xf>
    <xf numFmtId="0" fontId="21" fillId="0" borderId="0" xfId="53" applyFont="1" applyFill="1" applyAlignment="1">
      <alignment horizontal="center"/>
    </xf>
    <xf numFmtId="0" fontId="21" fillId="0" borderId="0" xfId="53" applyFont="1" applyFill="1" applyAlignment="1"/>
    <xf numFmtId="0" fontId="2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53" applyFont="1" applyFill="1" applyAlignment="1">
      <alignment horizontal="right"/>
    </xf>
    <xf numFmtId="0" fontId="23" fillId="0" borderId="2" xfId="0" applyFont="1" applyFill="1" applyBorder="1" applyAlignment="1">
      <alignment horizontal="center" vertical="center"/>
    </xf>
    <xf numFmtId="0" fontId="0" fillId="0" borderId="2" xfId="53" applyFill="1" applyBorder="1" applyAlignment="1"/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8" fontId="19" fillId="0" borderId="2" xfId="1" applyNumberFormat="1" applyFont="1" applyFill="1" applyBorder="1" applyAlignment="1">
      <alignment vertical="center"/>
    </xf>
    <xf numFmtId="179" fontId="20" fillId="0" borderId="0" xfId="53" applyNumberFormat="1" applyFont="1" applyFill="1" applyAlignment="1"/>
    <xf numFmtId="180" fontId="0" fillId="0" borderId="2" xfId="0" applyNumberFormat="1" applyFill="1" applyBorder="1" applyAlignment="1">
      <alignment horizontal="center" vertical="center"/>
    </xf>
    <xf numFmtId="178" fontId="20" fillId="0" borderId="2" xfId="1" applyNumberFormat="1" applyFont="1" applyFill="1" applyBorder="1" applyAlignment="1">
      <alignment vertical="center"/>
    </xf>
    <xf numFmtId="181" fontId="24" fillId="0" borderId="2" xfId="0" applyNumberFormat="1" applyFont="1" applyFill="1" applyBorder="1" applyAlignment="1">
      <alignment horizontal="right" vertical="center"/>
    </xf>
    <xf numFmtId="0" fontId="25" fillId="0" borderId="2" xfId="55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 wrapText="1"/>
    </xf>
    <xf numFmtId="180" fontId="25" fillId="0" borderId="4" xfId="55" applyNumberFormat="1" applyFont="1" applyFill="1" applyBorder="1" applyAlignment="1">
      <alignment horizontal="center" vertical="center"/>
    </xf>
    <xf numFmtId="0" fontId="20" fillId="0" borderId="0" xfId="53" applyFont="1" applyFill="1" applyAlignment="1">
      <alignment horizontal="center"/>
    </xf>
    <xf numFmtId="0" fontId="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53" applyAlignment="1"/>
    <xf numFmtId="0" fontId="0" fillId="0" borderId="0" xfId="53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20" fillId="0" borderId="0" xfId="53" applyFont="1" applyAlignment="1"/>
    <xf numFmtId="0" fontId="20" fillId="0" borderId="0" xfId="53" applyFont="1" applyAlignment="1">
      <alignment horizont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27" fillId="0" borderId="5" xfId="0" applyFont="1" applyFill="1" applyBorder="1" applyAlignment="1">
      <alignment horizontal="right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3" fontId="20" fillId="0" borderId="0" xfId="54" applyNumberFormat="1" applyFont="1" applyFill="1" applyBorder="1" applyAlignment="1" applyProtection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3" fontId="20" fillId="0" borderId="2" xfId="54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right"/>
    </xf>
    <xf numFmtId="0" fontId="22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0" fillId="0" borderId="0" xfId="0" applyFont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/>
    <xf numFmtId="0" fontId="20" fillId="0" borderId="0" xfId="0" applyFont="1" applyAlignment="1">
      <alignment wrapText="1"/>
    </xf>
    <xf numFmtId="0" fontId="20" fillId="0" borderId="0" xfId="0" applyFont="1" applyAlignment="1"/>
    <xf numFmtId="179" fontId="2" fillId="0" borderId="0" xfId="0" applyNumberFormat="1" applyFont="1" applyAlignment="1">
      <alignment vertical="center"/>
    </xf>
    <xf numFmtId="182" fontId="2" fillId="0" borderId="0" xfId="0" applyNumberFormat="1" applyFont="1" applyAlignment="1">
      <alignment horizontal="right" vertical="center"/>
    </xf>
    <xf numFmtId="179" fontId="21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82" fontId="22" fillId="0" borderId="0" xfId="0" applyNumberFormat="1" applyFont="1" applyAlignment="1">
      <alignment horizontal="right" vertical="center"/>
    </xf>
    <xf numFmtId="49" fontId="32" fillId="0" borderId="2" xfId="57" applyNumberFormat="1" applyFont="1" applyFill="1" applyBorder="1" applyAlignment="1">
      <alignment horizontal="center" vertical="center"/>
      <protection locked="0"/>
    </xf>
    <xf numFmtId="49" fontId="20" fillId="0" borderId="2" xfId="57" applyNumberFormat="1" applyFont="1" applyFill="1" applyBorder="1" applyAlignment="1">
      <alignment horizontal="center" vertical="center"/>
      <protection locked="0"/>
    </xf>
    <xf numFmtId="49" fontId="33" fillId="0" borderId="2" xfId="57" applyNumberFormat="1" applyFont="1" applyFill="1" applyBorder="1" applyAlignment="1">
      <alignment horizontal="center" vertical="center"/>
      <protection locked="0"/>
    </xf>
    <xf numFmtId="49" fontId="34" fillId="0" borderId="2" xfId="57" applyNumberFormat="1" applyFont="1" applyFill="1" applyBorder="1" applyAlignment="1">
      <alignment horizontal="center" vertical="center"/>
      <protection locked="0"/>
    </xf>
    <xf numFmtId="49" fontId="20" fillId="0" borderId="2" xfId="57" applyNumberFormat="1" applyFont="1" applyFill="1" applyBorder="1" applyAlignment="1" applyProtection="1">
      <alignment horizontal="center" vertical="center"/>
      <protection locked="0"/>
    </xf>
    <xf numFmtId="49" fontId="33" fillId="0" borderId="2" xfId="57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3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Fill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3" fontId="20" fillId="0" borderId="2" xfId="0" applyNumberFormat="1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3" fontId="38" fillId="0" borderId="2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horizontal="distributed" vertical="center"/>
    </xf>
    <xf numFmtId="0" fontId="19" fillId="0" borderId="2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 wrapText="1"/>
    </xf>
    <xf numFmtId="0" fontId="12" fillId="0" borderId="2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9" fillId="0" borderId="0" xfId="0" applyFont="1" applyFill="1" applyAlignment="1">
      <alignment vertical="center" wrapText="1"/>
    </xf>
    <xf numFmtId="1" fontId="20" fillId="0" borderId="2" xfId="0" applyNumberFormat="1" applyFont="1" applyFill="1" applyBorder="1" applyAlignment="1" applyProtection="1">
      <alignment vertical="center"/>
      <protection locked="0"/>
    </xf>
    <xf numFmtId="183" fontId="30" fillId="0" borderId="0" xfId="0" applyNumberFormat="1" applyFont="1" applyFill="1" applyAlignment="1" applyProtection="1">
      <alignment horizontal="center" vertical="center" wrapText="1"/>
    </xf>
    <xf numFmtId="183" fontId="30" fillId="0" borderId="0" xfId="0" applyNumberFormat="1" applyFont="1" applyFill="1" applyBorder="1" applyAlignment="1" applyProtection="1">
      <alignment horizontal="center" vertical="center" wrapText="1"/>
    </xf>
    <xf numFmtId="184" fontId="22" fillId="0" borderId="0" xfId="0" applyNumberFormat="1" applyFont="1" applyFill="1" applyBorder="1" applyAlignment="1" applyProtection="1">
      <alignment horizontal="center" vertical="center" wrapText="1"/>
    </xf>
    <xf numFmtId="183" fontId="22" fillId="0" borderId="0" xfId="0" applyNumberFormat="1" applyFont="1" applyFill="1" applyBorder="1" applyAlignment="1" applyProtection="1">
      <alignment horizontal="center" vertical="center" wrapText="1"/>
    </xf>
    <xf numFmtId="179" fontId="2" fillId="0" borderId="0" xfId="0" applyNumberFormat="1" applyFont="1" applyFill="1" applyAlignment="1">
      <alignment vertical="center"/>
    </xf>
    <xf numFmtId="182" fontId="2" fillId="0" borderId="0" xfId="0" applyNumberFormat="1" applyFont="1" applyFill="1" applyAlignment="1">
      <alignment horizontal="center" vertical="center"/>
    </xf>
    <xf numFmtId="179" fontId="40" fillId="0" borderId="0" xfId="0" applyNumberFormat="1" applyFont="1" applyFill="1" applyAlignment="1">
      <alignment horizontal="center" vertical="center"/>
    </xf>
    <xf numFmtId="184" fontId="14" fillId="0" borderId="0" xfId="51" applyNumberFormat="1" applyFont="1" applyFill="1" applyAlignment="1">
      <alignment horizontal="center" vertical="center" wrapText="1"/>
    </xf>
    <xf numFmtId="184" fontId="11" fillId="0" borderId="0" xfId="51" applyNumberFormat="1" applyFont="1" applyFill="1" applyAlignment="1">
      <alignment horizontal="center" vertical="center" wrapText="1"/>
    </xf>
    <xf numFmtId="184" fontId="14" fillId="0" borderId="2" xfId="51" applyNumberFormat="1" applyFont="1" applyFill="1" applyBorder="1" applyAlignment="1">
      <alignment horizontal="center" vertical="center" wrapText="1"/>
    </xf>
    <xf numFmtId="184" fontId="11" fillId="0" borderId="2" xfId="5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0" fillId="0" borderId="0" xfId="51" applyFont="1" applyFill="1" applyBorder="1" applyAlignment="1"/>
    <xf numFmtId="0" fontId="4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right" vertical="center"/>
    </xf>
    <xf numFmtId="0" fontId="19" fillId="0" borderId="8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horizontal="center" vertical="center" wrapText="1"/>
    </xf>
    <xf numFmtId="0" fontId="19" fillId="0" borderId="6" xfId="51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vertical="center"/>
    </xf>
    <xf numFmtId="185" fontId="43" fillId="0" borderId="9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21" fillId="0" borderId="0" xfId="0" applyFont="1" applyFill="1" applyAlignment="1" applyProtection="1">
      <alignment vertical="center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36" fillId="0" borderId="0" xfId="0" applyFont="1" applyFill="1" applyAlignment="1" applyProtection="1">
      <alignment vertical="center"/>
      <protection locked="0"/>
    </xf>
    <xf numFmtId="0" fontId="36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/>
    <xf numFmtId="0" fontId="8" fillId="0" borderId="0" xfId="0" applyFont="1" applyFill="1" applyAlignment="1">
      <alignment horizontal="right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horizontal="center" vertical="center"/>
      <protection locked="0"/>
    </xf>
    <xf numFmtId="0" fontId="39" fillId="0" borderId="2" xfId="0" applyFont="1" applyFill="1" applyBorder="1" applyAlignment="1" applyProtection="1">
      <alignment horizontal="center" vertical="center"/>
      <protection locked="0"/>
    </xf>
    <xf numFmtId="1" fontId="39" fillId="0" borderId="2" xfId="0" applyNumberFormat="1" applyFont="1" applyFill="1" applyBorder="1" applyAlignment="1" applyProtection="1">
      <alignment vertical="center"/>
      <protection locked="0"/>
    </xf>
    <xf numFmtId="184" fontId="44" fillId="0" borderId="2" xfId="0" applyNumberFormat="1" applyFont="1" applyFill="1" applyBorder="1" applyAlignment="1" applyProtection="1">
      <alignment horizontal="center" vertical="center"/>
      <protection locked="0"/>
    </xf>
    <xf numFmtId="1" fontId="36" fillId="0" borderId="2" xfId="0" applyNumberFormat="1" applyFont="1" applyFill="1" applyBorder="1" applyAlignment="1" applyProtection="1">
      <alignment horizontal="left" vertical="center"/>
      <protection locked="0"/>
    </xf>
    <xf numFmtId="184" fontId="45" fillId="0" borderId="2" xfId="0" applyNumberFormat="1" applyFont="1" applyFill="1" applyBorder="1" applyAlignment="1" applyProtection="1">
      <alignment horizontal="center" vertical="center"/>
      <protection locked="0"/>
    </xf>
    <xf numFmtId="1" fontId="36" fillId="0" borderId="2" xfId="0" applyNumberFormat="1" applyFont="1" applyFill="1" applyBorder="1" applyAlignment="1" applyProtection="1">
      <alignment vertical="center"/>
      <protection locked="0"/>
    </xf>
    <xf numFmtId="0" fontId="36" fillId="0" borderId="2" xfId="0" applyFont="1" applyFill="1" applyBorder="1" applyAlignment="1" applyProtection="1">
      <alignment horizontal="center" vertical="center"/>
      <protection locked="0"/>
    </xf>
    <xf numFmtId="0" fontId="36" fillId="0" borderId="2" xfId="0" applyNumberFormat="1" applyFont="1" applyFill="1" applyBorder="1" applyAlignment="1" applyProtection="1">
      <alignment vertical="center"/>
      <protection locked="0"/>
    </xf>
    <xf numFmtId="3" fontId="36" fillId="0" borderId="2" xfId="0" applyNumberFormat="1" applyFont="1" applyFill="1" applyBorder="1" applyAlignment="1" applyProtection="1">
      <alignment vertical="center"/>
      <protection locked="0"/>
    </xf>
    <xf numFmtId="0" fontId="36" fillId="0" borderId="2" xfId="0" applyFont="1" applyFill="1" applyBorder="1" applyAlignment="1" applyProtection="1">
      <alignment vertical="center" wrapText="1"/>
      <protection locked="0"/>
    </xf>
    <xf numFmtId="0" fontId="36" fillId="0" borderId="2" xfId="0" applyFont="1" applyFill="1" applyBorder="1" applyAlignment="1" applyProtection="1">
      <alignment vertical="center"/>
      <protection locked="0"/>
    </xf>
    <xf numFmtId="0" fontId="46" fillId="0" borderId="0" xfId="58" applyFont="1" applyAlignment="1">
      <alignment vertical="center"/>
    </xf>
    <xf numFmtId="0" fontId="47" fillId="0" borderId="0" xfId="58" applyFont="1" applyAlignment="1">
      <alignment vertical="center"/>
    </xf>
    <xf numFmtId="177" fontId="47" fillId="0" borderId="0" xfId="58" applyNumberFormat="1" applyFont="1" applyAlignment="1">
      <alignment horizontal="right" vertical="center"/>
    </xf>
    <xf numFmtId="0" fontId="21" fillId="0" borderId="0" xfId="49" applyNumberFormat="1" applyFont="1" applyAlignment="1">
      <alignment horizontal="center" vertical="center"/>
    </xf>
    <xf numFmtId="177" fontId="21" fillId="0" borderId="0" xfId="49" applyNumberFormat="1" applyFont="1" applyAlignment="1">
      <alignment horizontal="center" vertical="center"/>
    </xf>
    <xf numFmtId="0" fontId="48" fillId="0" borderId="0" xfId="58" applyFont="1" applyAlignment="1">
      <alignment horizontal="center" vertical="center"/>
    </xf>
    <xf numFmtId="177" fontId="46" fillId="0" borderId="0" xfId="58" applyNumberFormat="1" applyFont="1" applyAlignment="1">
      <alignment horizontal="right" vertical="center"/>
    </xf>
    <xf numFmtId="0" fontId="42" fillId="0" borderId="9" xfId="0" applyFont="1" applyFill="1" applyBorder="1" applyAlignment="1">
      <alignment horizontal="center" vertical="center" wrapText="1"/>
    </xf>
    <xf numFmtId="4" fontId="49" fillId="0" borderId="9" xfId="0" applyNumberFormat="1" applyFont="1" applyFill="1" applyBorder="1" applyAlignment="1">
      <alignment horizontal="right" vertical="center" wrapText="1"/>
    </xf>
    <xf numFmtId="0" fontId="42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4" fontId="50" fillId="0" borderId="9" xfId="0" applyNumberFormat="1" applyFont="1" applyFill="1" applyBorder="1" applyAlignment="1">
      <alignment vertical="center" wrapText="1"/>
    </xf>
    <xf numFmtId="179" fontId="36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>
      <alignment vertical="center"/>
    </xf>
    <xf numFmtId="179" fontId="5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179" fontId="21" fillId="0" borderId="0" xfId="0" applyNumberFormat="1" applyFont="1" applyFill="1" applyAlignment="1">
      <alignment horizontal="center" vertical="center"/>
    </xf>
    <xf numFmtId="0" fontId="42" fillId="0" borderId="10" xfId="0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 wrapText="1"/>
    </xf>
    <xf numFmtId="4" fontId="42" fillId="0" borderId="9" xfId="0" applyNumberFormat="1" applyFont="1" applyFill="1" applyBorder="1" applyAlignment="1">
      <alignment vertical="center" wrapText="1"/>
    </xf>
    <xf numFmtId="4" fontId="7" fillId="0" borderId="9" xfId="0" applyNumberFormat="1" applyFont="1" applyFill="1" applyBorder="1" applyAlignment="1">
      <alignment vertical="center" wrapText="1"/>
    </xf>
    <xf numFmtId="179" fontId="36" fillId="0" borderId="0" xfId="0" applyNumberFormat="1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52" fillId="0" borderId="0" xfId="52" applyFont="1" applyFill="1" applyAlignment="1">
      <alignment horizontal="center" vertical="center"/>
    </xf>
    <xf numFmtId="0" fontId="36" fillId="0" borderId="0" xfId="0" applyFont="1" applyFill="1" applyAlignment="1">
      <alignment horizontal="right" vertical="center"/>
    </xf>
    <xf numFmtId="0" fontId="53" fillId="0" borderId="0" xfId="0" applyFont="1" applyFill="1" applyAlignment="1">
      <alignment vertical="center"/>
    </xf>
    <xf numFmtId="4" fontId="49" fillId="0" borderId="9" xfId="0" applyNumberFormat="1" applyFont="1" applyFill="1" applyBorder="1" applyAlignment="1">
      <alignment vertical="center" wrapText="1"/>
    </xf>
    <xf numFmtId="179" fontId="12" fillId="0" borderId="0" xfId="52" applyNumberFormat="1" applyFont="1" applyFill="1" applyAlignment="1">
      <alignment horizontal="left" vertical="center"/>
    </xf>
    <xf numFmtId="179" fontId="52" fillId="0" borderId="0" xfId="52" applyNumberFormat="1" applyFont="1" applyFill="1" applyAlignment="1">
      <alignment horizontal="center" vertical="center"/>
    </xf>
    <xf numFmtId="179" fontId="36" fillId="0" borderId="0" xfId="0" applyNumberFormat="1" applyFont="1" applyFill="1" applyAlignment="1">
      <alignment horizontal="right" vertical="center"/>
    </xf>
    <xf numFmtId="0" fontId="49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7" fillId="0" borderId="0" xfId="0" applyFont="1" applyFill="1" applyAlignment="1" applyProtection="1">
      <alignment horizontal="center" vertical="center" wrapText="1"/>
      <protection locked="0"/>
    </xf>
    <xf numFmtId="179" fontId="8" fillId="0" borderId="0" xfId="0" applyNumberFormat="1" applyFont="1" applyFill="1" applyAlignment="1" applyProtection="1">
      <alignment horizontal="center" vertical="center" wrapText="1"/>
      <protection locked="0"/>
    </xf>
    <xf numFmtId="0" fontId="54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right" vertical="center" wrapText="1"/>
    </xf>
    <xf numFmtId="0" fontId="49" fillId="0" borderId="15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vertical="center" wrapText="1"/>
    </xf>
    <xf numFmtId="0" fontId="42" fillId="0" borderId="9" xfId="0" applyFont="1" applyFill="1" applyBorder="1" applyAlignment="1">
      <alignment horizontal="left" vertical="center" wrapText="1"/>
    </xf>
    <xf numFmtId="4" fontId="50" fillId="0" borderId="10" xfId="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" fontId="50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42" fillId="0" borderId="2" xfId="0" applyFont="1" applyFill="1" applyBorder="1" applyAlignment="1">
      <alignment vertical="center" wrapText="1"/>
    </xf>
    <xf numFmtId="4" fontId="49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0" fontId="42" fillId="0" borderId="15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" fillId="0" borderId="0" xfId="56" applyFont="1" applyAlignment="1"/>
    <xf numFmtId="0" fontId="0" fillId="0" borderId="0" xfId="56" applyAlignment="1"/>
    <xf numFmtId="0" fontId="0" fillId="0" borderId="0" xfId="56" applyAlignment="1">
      <alignment horizontal="center" vertical="center"/>
    </xf>
    <xf numFmtId="49" fontId="0" fillId="0" borderId="0" xfId="56" applyNumberFormat="1" applyAlignment="1"/>
    <xf numFmtId="0" fontId="55" fillId="0" borderId="0" xfId="56" applyFont="1" applyAlignment="1">
      <alignment horizontal="center"/>
    </xf>
    <xf numFmtId="0" fontId="55" fillId="0" borderId="0" xfId="56" applyFont="1" applyAlignment="1"/>
    <xf numFmtId="0" fontId="0" fillId="0" borderId="0" xfId="56" applyFill="1" applyAlignment="1"/>
    <xf numFmtId="0" fontId="4" fillId="0" borderId="2" xfId="56" applyFont="1" applyFill="1" applyBorder="1" applyAlignment="1">
      <alignment horizontal="left"/>
    </xf>
    <xf numFmtId="0" fontId="4" fillId="0" borderId="2" xfId="56" applyFont="1" applyFill="1" applyBorder="1" applyAlignment="1"/>
    <xf numFmtId="49" fontId="4" fillId="0" borderId="0" xfId="56" applyNumberFormat="1" applyFont="1" applyAlignment="1">
      <alignment horizontal="center" vertical="center"/>
    </xf>
    <xf numFmtId="49" fontId="4" fillId="0" borderId="0" xfId="56" applyNumberFormat="1" applyFont="1" applyAlignment="1">
      <alignment horizontal="center"/>
    </xf>
    <xf numFmtId="0" fontId="4" fillId="0" borderId="2" xfId="56" applyFont="1" applyBorder="1" applyAlignment="1">
      <alignment horizontal="left"/>
    </xf>
    <xf numFmtId="0" fontId="4" fillId="0" borderId="2" xfId="56" applyFont="1" applyBorder="1" applyAlignment="1"/>
    <xf numFmtId="0" fontId="0" fillId="0" borderId="2" xfId="56" applyBorder="1" applyAlignment="1"/>
    <xf numFmtId="0" fontId="4" fillId="0" borderId="0" xfId="56" applyFont="1" applyAlignment="1">
      <alignment horizontal="center" vertical="center"/>
    </xf>
    <xf numFmtId="49" fontId="4" fillId="0" borderId="0" xfId="56" applyNumberFormat="1" applyFont="1" applyAlignment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常规 3" xfId="52"/>
    <cellStyle name="常规_(市本级）2014资本经营预算表" xfId="53"/>
    <cellStyle name="常规_【市本级】" xfId="54"/>
    <cellStyle name="常规_2008年专项预算" xfId="55"/>
    <cellStyle name="常规_2017年预算（参阅资料）12.12修改(3)" xfId="56"/>
    <cellStyle name="常规_功能分类1212zhangl" xfId="57"/>
    <cellStyle name="常规_管委会2016年部门预算公开" xfId="58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Documents\WeChat%20Files\a258113664\FileStorage\File\2022-09\2.2021&#24180;&#22320;&#26041;&#36130;&#25919;&#39044;&#31639;&#34920;&#65288;&#24102;&#20844;&#24335;&#65292;&#20197;&#27492;&#20026;&#20934;&#65289;(&#26032;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69;&#32593;\F&#65306;\2024&#24180;\4&#12289;&#30465;&#21381;&#20219;&#21153;\&#12304;3.20&#12305;&#27719;&#24635;&#25919;&#24220;&#39044;&#31639;\&#65288;&#27492;&#20221;&#20026;&#20934;&#65289;4306_&#23731;&#38451;&#24066;_&#27719;&#24635;_&#20154;&#22823;&#25209;&#22797;&#39044;&#31639;&#25253;&#34920;_20240320+14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内置数据"/>
      <sheetName val="目录"/>
      <sheetName val="表一"/>
      <sheetName val="表二"/>
      <sheetName val="表三"/>
      <sheetName val="表四"/>
      <sheetName val="表五"/>
      <sheetName val="表六 (1)"/>
      <sheetName val="表六 (2)"/>
      <sheetName val="表七 (1)"/>
      <sheetName val="表七 (2)"/>
      <sheetName val="表八"/>
      <sheetName val="表九"/>
      <sheetName val="表十"/>
      <sheetName val="表十一"/>
      <sheetName val="表十二"/>
      <sheetName val="表十三"/>
      <sheetName val="表十四"/>
      <sheetName val="表三（汇总使用）"/>
      <sheetName val="表九（汇总使用）"/>
      <sheetName val="表十一（汇总使用）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workbookViewId="0">
      <selection activeCell="E10" sqref="E10"/>
    </sheetView>
  </sheetViews>
  <sheetFormatPr defaultColWidth="9" defaultRowHeight="14.25" outlineLevelCol="6"/>
  <cols>
    <col min="1" max="1" width="12.5" style="263" customWidth="1"/>
    <col min="2" max="3" width="9" style="263"/>
    <col min="4" max="4" width="40.625" style="263" customWidth="1"/>
    <col min="5" max="5" width="34" style="263" customWidth="1"/>
    <col min="6" max="6" width="13.25" style="264" customWidth="1"/>
    <col min="7" max="7" width="8.375" style="265" customWidth="1"/>
    <col min="8" max="16384" width="9" style="263"/>
  </cols>
  <sheetData>
    <row r="1" ht="22.5" customHeight="1" spans="1:7">
      <c r="A1" s="266" t="s">
        <v>0</v>
      </c>
      <c r="B1" s="266"/>
      <c r="C1" s="266"/>
      <c r="D1" s="266"/>
      <c r="E1" s="267"/>
      <c r="F1" s="267"/>
      <c r="G1" s="266"/>
    </row>
    <row r="2" spans="1:7">
      <c r="A2" s="268"/>
      <c r="B2" s="268"/>
      <c r="C2" s="268"/>
      <c r="D2" s="268"/>
    </row>
    <row r="3" s="262" customFormat="1" ht="35.1" customHeight="1" spans="1:7">
      <c r="A3" s="269" t="s">
        <v>1</v>
      </c>
      <c r="B3" s="270" t="str">
        <f>表一2026年汨罗市一般公共预算收支总表!A2</f>
        <v>2026年汨罗市一般公共预算收支预算总表</v>
      </c>
      <c r="C3" s="270"/>
      <c r="D3" s="270"/>
      <c r="F3" s="271"/>
      <c r="G3" s="272"/>
    </row>
    <row r="4" s="262" customFormat="1" ht="35.1" customHeight="1" spans="1:7">
      <c r="A4" s="269" t="s">
        <v>2</v>
      </c>
      <c r="B4" s="270" t="str">
        <f>表二2026年汨罗市一般公共预算收入表!A2</f>
        <v>2026年汨罗市一般公共预算收入表</v>
      </c>
      <c r="C4" s="270"/>
      <c r="D4" s="270"/>
      <c r="F4" s="271"/>
      <c r="G4" s="272"/>
    </row>
    <row r="5" s="262" customFormat="1" ht="35.1" customHeight="1" spans="1:7">
      <c r="A5" s="269" t="s">
        <v>3</v>
      </c>
      <c r="B5" s="270" t="str">
        <f>表三2026年汨罗市一般公共预算支出表!A2</f>
        <v>2026年汨罗市一般公共预算支出表</v>
      </c>
      <c r="C5" s="270"/>
      <c r="D5" s="270"/>
      <c r="F5" s="271"/>
      <c r="G5" s="272"/>
    </row>
    <row r="6" s="262" customFormat="1" ht="35.1" customHeight="1" spans="1:7">
      <c r="A6" s="269" t="s">
        <v>4</v>
      </c>
      <c r="B6" s="270" t="str">
        <f>表四2026年汨罗市一般公共预算本级收入表!A2</f>
        <v>2026年汨罗市一般公共预算本级收入表</v>
      </c>
      <c r="C6" s="270"/>
      <c r="D6" s="270"/>
      <c r="F6" s="271"/>
      <c r="G6" s="272"/>
    </row>
    <row r="7" s="262" customFormat="1" ht="35.1" customHeight="1" spans="1:7">
      <c r="A7" s="269" t="s">
        <v>5</v>
      </c>
      <c r="B7" s="270" t="str">
        <f>'表五2026年汨罗市一般公共预算本级支出表 '!A2</f>
        <v>2026年汨罗市一般公共预算本级支出表</v>
      </c>
      <c r="C7" s="270"/>
      <c r="D7" s="270"/>
      <c r="F7" s="271"/>
      <c r="G7" s="272"/>
    </row>
    <row r="8" s="262" customFormat="1" ht="35.1" customHeight="1" spans="1:7">
      <c r="A8" s="269" t="s">
        <v>6</v>
      </c>
      <c r="B8" s="270" t="str">
        <f>'表六2026年汨罗市一般公共预算本级支出表（功能分类）'!A2</f>
        <v>2026年汨罗市一般公共预算本级支出表（功能分类）</v>
      </c>
      <c r="C8" s="270"/>
      <c r="D8" s="270"/>
      <c r="F8" s="271"/>
      <c r="G8" s="272"/>
    </row>
    <row r="9" s="262" customFormat="1" ht="35.1" customHeight="1" spans="1:7">
      <c r="A9" s="269" t="s">
        <v>7</v>
      </c>
      <c r="B9" s="270" t="str">
        <f>'表七2026汨罗市一般公共预算基本支出预算表（经济分类）'!A2</f>
        <v>2026年汨罗市一般公共预算基本支出表（经济分类）</v>
      </c>
      <c r="C9" s="270"/>
      <c r="D9" s="270"/>
      <c r="F9" s="271"/>
      <c r="G9" s="272"/>
    </row>
    <row r="10" s="262" customFormat="1" ht="35.1" customHeight="1" spans="1:7">
      <c r="A10" s="273" t="s">
        <v>8</v>
      </c>
      <c r="B10" s="274" t="str">
        <f>表八2026年汨罗市一般公共预算本级基本支出表!A2</f>
        <v>2026年汨罗市一般公共预算本级基本支出表（经济分类）</v>
      </c>
      <c r="C10" s="274"/>
      <c r="D10" s="274"/>
      <c r="F10" s="271"/>
      <c r="G10" s="272"/>
    </row>
    <row r="11" s="262" customFormat="1" ht="35.1" customHeight="1" spans="1:7">
      <c r="A11" s="273" t="s">
        <v>9</v>
      </c>
      <c r="B11" s="274" t="str">
        <f>表九2026年汨罗市一般公共预算税收返还和转移支付表!A2</f>
        <v>2026年汨罗市一般公共预算税收返还和转移支付表</v>
      </c>
      <c r="C11" s="274"/>
      <c r="D11" s="274"/>
      <c r="F11" s="271"/>
      <c r="G11" s="272"/>
    </row>
    <row r="12" s="262" customFormat="1" ht="35.1" customHeight="1" spans="1:7">
      <c r="A12" s="273" t="s">
        <v>10</v>
      </c>
      <c r="B12" s="274" t="str">
        <f>'表十2026年汨罗市一般公共预算专项转移支付表（分项目）'!A2</f>
        <v>2026年汨罗市一般公共预算专项转移支付表（分项目）</v>
      </c>
      <c r="C12" s="274"/>
      <c r="D12" s="274"/>
      <c r="F12" s="271"/>
      <c r="G12" s="272"/>
    </row>
    <row r="13" s="262" customFormat="1" ht="35.1" customHeight="1" spans="1:7">
      <c r="A13" s="273" t="s">
        <v>11</v>
      </c>
      <c r="B13" s="274" t="str">
        <f>'表十一2026年汨罗市一般公共预算专项转移支付表(分地区)'!A2</f>
        <v>2026年汨罗市一般公共预算专项转移支付表（分地区）</v>
      </c>
      <c r="C13" s="274"/>
      <c r="D13" s="274"/>
      <c r="F13" s="271"/>
      <c r="G13" s="272"/>
    </row>
    <row r="14" s="262" customFormat="1" ht="35.1" customHeight="1" spans="1:7">
      <c r="A14" s="273" t="s">
        <v>12</v>
      </c>
      <c r="B14" s="274" t="str">
        <f>表十二2026年汨罗市政府性基金预算收入表!A2</f>
        <v>2026年汨罗市政府性基金预算收入表</v>
      </c>
      <c r="C14" s="274"/>
      <c r="D14" s="274"/>
      <c r="F14" s="271"/>
      <c r="G14" s="272"/>
    </row>
    <row r="15" s="262" customFormat="1" ht="35.1" customHeight="1" spans="1:7">
      <c r="A15" s="273" t="s">
        <v>13</v>
      </c>
      <c r="B15" s="274" t="str">
        <f>表十三2026年汨罗市政府性基金预算支出表!A2</f>
        <v>2026年汨罗市政府性基金预算支出表</v>
      </c>
      <c r="C15" s="274"/>
      <c r="D15" s="274"/>
      <c r="F15" s="271"/>
      <c r="G15" s="272"/>
    </row>
    <row r="16" s="262" customFormat="1" ht="35.1" customHeight="1" spans="1:7">
      <c r="A16" s="273" t="s">
        <v>14</v>
      </c>
      <c r="B16" s="274" t="str">
        <f>表十四2026年汨罗市本级政府性基金预算收入表!A2</f>
        <v>2026年汨罗市本级政府性基金预算收入表</v>
      </c>
      <c r="C16" s="274"/>
      <c r="D16" s="274"/>
      <c r="F16" s="271"/>
      <c r="G16" s="272"/>
    </row>
    <row r="17" s="262" customFormat="1" ht="35.1" customHeight="1" spans="1:7">
      <c r="A17" s="273" t="s">
        <v>15</v>
      </c>
      <c r="B17" s="274" t="str">
        <f>表十五2026年汨罗市本级政府性基金预算支出表!A2</f>
        <v>2026年汨罗市本级政府性基金预算支出表</v>
      </c>
      <c r="C17" s="274"/>
      <c r="D17" s="274"/>
      <c r="F17" s="271"/>
      <c r="G17" s="272"/>
    </row>
    <row r="18" s="262" customFormat="1" ht="35.1" customHeight="1" spans="1:7">
      <c r="A18" s="273" t="s">
        <v>16</v>
      </c>
      <c r="B18" s="274" t="str">
        <f>'表十六2026年汨罗市政府性基金转移支付预算情况表 (分项目)'!A2</f>
        <v>2026年汨罗市政府性基金转移支付预算情况表（分项目）</v>
      </c>
      <c r="C18" s="274"/>
      <c r="D18" s="274"/>
      <c r="F18" s="271"/>
      <c r="G18" s="272"/>
    </row>
    <row r="19" s="262" customFormat="1" ht="35.1" customHeight="1" spans="1:7">
      <c r="A19" s="273" t="s">
        <v>17</v>
      </c>
      <c r="B19" s="274" t="str">
        <f>'表十七2026汨罗市政府性基金转移支付预算情况表 (分地区)'!A2</f>
        <v>2026年汨罗市政府性基金转移支付预算情况表（分地区）</v>
      </c>
      <c r="C19" s="274"/>
      <c r="D19" s="274"/>
      <c r="F19" s="271"/>
      <c r="G19" s="272"/>
    </row>
    <row r="20" s="262" customFormat="1" ht="35.1" customHeight="1" spans="1:7">
      <c r="A20" s="273" t="s">
        <v>18</v>
      </c>
      <c r="B20" s="274" t="str">
        <f>表十八2026年汨罗市国有资本经营预算收入表!A2</f>
        <v>2026年汨罗市国有资本预算收入预算表</v>
      </c>
      <c r="C20" s="275"/>
      <c r="D20" s="275"/>
      <c r="E20" s="263"/>
      <c r="F20" s="271"/>
      <c r="G20" s="272"/>
    </row>
    <row r="21" s="262" customFormat="1" ht="35.1" customHeight="1" spans="1:7">
      <c r="A21" s="273" t="s">
        <v>19</v>
      </c>
      <c r="B21" s="274" t="str">
        <f>表十九2026年汨罗市国有资本经营预算支出表!A2</f>
        <v>2026年汨罗市国有资本经营预算支出表</v>
      </c>
      <c r="C21" s="275"/>
      <c r="D21" s="275"/>
      <c r="E21" s="263"/>
      <c r="F21" s="276"/>
      <c r="G21" s="277"/>
    </row>
    <row r="22" s="262" customFormat="1" ht="35.1" customHeight="1" spans="1:7">
      <c r="A22" s="273" t="s">
        <v>20</v>
      </c>
      <c r="B22" s="274" t="str">
        <f>表二十2026年汨罗市本级国有资本经营预算收入表!A2</f>
        <v>2026年汨罗市本级国有资本经营预算收入表</v>
      </c>
      <c r="C22" s="275"/>
      <c r="D22" s="275"/>
      <c r="E22" s="263"/>
      <c r="F22" s="276"/>
      <c r="G22" s="277"/>
    </row>
    <row r="23" s="262" customFormat="1" ht="35.1" customHeight="1" spans="1:7">
      <c r="A23" s="273" t="s">
        <v>21</v>
      </c>
      <c r="B23" s="274" t="str">
        <f>表二十一2026年汨罗市本级国有资本经营预算支出表!A2</f>
        <v>2026年汨罗市本级国有资本经营预算支出表</v>
      </c>
      <c r="C23" s="275"/>
      <c r="D23" s="275"/>
      <c r="E23" s="263"/>
      <c r="F23" s="276"/>
      <c r="G23" s="277"/>
    </row>
    <row r="24" ht="35.1" customHeight="1" spans="1:7">
      <c r="A24" s="273" t="s">
        <v>22</v>
      </c>
      <c r="B24" s="274" t="str">
        <f>'表二十二汨罗市国有资本经营预算转移支付预算情况表 （分项目）'!A2</f>
        <v>2026年汨罗市国有资本经营预算转移支付表
（分项目）</v>
      </c>
      <c r="C24" s="275"/>
      <c r="D24" s="275"/>
    </row>
    <row r="25" ht="35.1" customHeight="1" spans="1:7">
      <c r="A25" s="273" t="s">
        <v>23</v>
      </c>
      <c r="B25" s="274" t="str">
        <f>'二十三汨罗市国有资本经营预算转移支付预算情况表 （分地区）'!A2</f>
        <v>2026年汨罗市国有资本经营预算转移支付表
（分地区）</v>
      </c>
      <c r="C25" s="275"/>
      <c r="D25" s="275"/>
    </row>
    <row r="26" ht="35.1" customHeight="1" spans="1:7">
      <c r="A26" s="273" t="s">
        <v>24</v>
      </c>
      <c r="B26" s="274" t="str">
        <f>表二十四2026年汨罗市社会保险基金收入表!A2</f>
        <v>2026年汨罗市社会保险基金收入表</v>
      </c>
      <c r="C26" s="275"/>
      <c r="D26" s="275"/>
    </row>
    <row r="27" ht="35.1" customHeight="1" spans="1:7">
      <c r="A27" s="273" t="s">
        <v>25</v>
      </c>
      <c r="B27" s="274" t="str">
        <f>表二十五2026年汨罗市社会保险基金支出表!A2</f>
        <v>2026年汨罗市社会保险基金支出表</v>
      </c>
      <c r="C27" s="275"/>
      <c r="D27" s="275"/>
    </row>
    <row r="28" ht="30" customHeight="1" spans="1:7">
      <c r="A28" s="273" t="s">
        <v>26</v>
      </c>
      <c r="B28" s="275" t="str">
        <f>表二十六2025年汨罗市政府一般债务余额情况表!A3</f>
        <v>2025年汨罗市地方政府一般债务限额和余额情况表</v>
      </c>
      <c r="C28" s="275"/>
      <c r="D28" s="275"/>
    </row>
    <row r="29" ht="30" customHeight="1" spans="1:7">
      <c r="A29" s="273" t="s">
        <v>27</v>
      </c>
      <c r="B29" s="275" t="str">
        <f>表二十七2025年汨罗市政府专项债务限额和余额情况表!A2</f>
        <v>2025年汨罗市地方政府专项债务限额和余额情况表</v>
      </c>
      <c r="C29" s="275"/>
      <c r="D29" s="275"/>
    </row>
    <row r="30" ht="29.1" customHeight="1" spans="1:7">
      <c r="A30" s="273" t="s">
        <v>28</v>
      </c>
      <c r="B30" s="275" t="str">
        <f>表二十八2025年地方政府债券发行及还本付息表!A2</f>
        <v>2025年汨罗市地方政府债券发行及还本付息表</v>
      </c>
      <c r="C30" s="275"/>
      <c r="D30" s="275"/>
    </row>
    <row r="31" ht="29.1" customHeight="1" spans="1:7">
      <c r="A31" s="273" t="s">
        <v>29</v>
      </c>
      <c r="B31" s="275" t="str">
        <f>表二十九2026年地方政府债券还本付息预算表!A2</f>
        <v>2026年汨罗市地方政府债券还本付息预算表</v>
      </c>
      <c r="C31" s="275"/>
      <c r="D31" s="275"/>
    </row>
    <row r="32" ht="29.1" customHeight="1" spans="1:7">
      <c r="A32" s="273" t="s">
        <v>30</v>
      </c>
      <c r="B32" s="275" t="str">
        <f>表三十2026年“三公”经费预算表!A2</f>
        <v>2026年汨罗市“三公”经费预算表</v>
      </c>
      <c r="C32" s="275"/>
      <c r="D32" s="275"/>
    </row>
  </sheetData>
  <mergeCells count="2">
    <mergeCell ref="A1:D1"/>
    <mergeCell ref="F30:F31"/>
  </mergeCells>
  <pageMargins left="0.74990626395218" right="0.511805555555556" top="0.999874956025852" bottom="0.999874956025852" header="0.499937478012926" footer="0.499937478012926"/>
  <pageSetup paperSize="9" scale="60" firstPageNumber="0" orientation="portrait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showGridLines="0" showZeros="0" workbookViewId="0">
      <pane ySplit="5" topLeftCell="A6" activePane="bottomLeft" state="frozen"/>
      <selection/>
      <selection pane="bottomLeft" activeCell="A56" sqref="A56"/>
    </sheetView>
  </sheetViews>
  <sheetFormatPr defaultColWidth="9" defaultRowHeight="13.5" outlineLevelCol="4"/>
  <cols>
    <col min="1" max="1" width="58.625" style="190" customWidth="1"/>
    <col min="2" max="2" width="21" style="191" customWidth="1"/>
    <col min="3" max="4" width="12.625" style="190"/>
    <col min="5" max="5" width="9" style="190" hidden="1" customWidth="1"/>
    <col min="6" max="16384" width="9" style="190"/>
  </cols>
  <sheetData>
    <row r="1" ht="18" customHeight="1" spans="1:2">
      <c r="A1" s="163" t="s">
        <v>1014</v>
      </c>
      <c r="B1" s="164"/>
    </row>
    <row r="2" s="188" customFormat="1" ht="20.25" spans="1:2">
      <c r="A2" s="165" t="s">
        <v>1015</v>
      </c>
      <c r="B2" s="165"/>
    </row>
    <row r="3" ht="20.25" customHeight="1" spans="1:2">
      <c r="A3" s="192"/>
      <c r="B3" s="193" t="s">
        <v>33</v>
      </c>
    </row>
    <row r="4" ht="31.5" customHeight="1" spans="1:2">
      <c r="A4" s="194" t="s">
        <v>34</v>
      </c>
      <c r="B4" s="195"/>
    </row>
    <row r="5" ht="21.95" customHeight="1" spans="1:2">
      <c r="A5" s="196" t="s">
        <v>169</v>
      </c>
      <c r="B5" s="196" t="s">
        <v>37</v>
      </c>
    </row>
    <row r="6" ht="20.1" customHeight="1" spans="1:2">
      <c r="A6" s="197" t="s">
        <v>156</v>
      </c>
      <c r="B6" s="198">
        <f>B7</f>
        <v>313800</v>
      </c>
    </row>
    <row r="7" ht="20.1" customHeight="1" spans="1:2">
      <c r="A7" s="199" t="s">
        <v>1016</v>
      </c>
      <c r="B7" s="200">
        <f>B8+B15+B51</f>
        <v>313800</v>
      </c>
    </row>
    <row r="8" ht="20.1" customHeight="1" spans="1:2">
      <c r="A8" s="199" t="s">
        <v>157</v>
      </c>
      <c r="B8" s="200">
        <f>SUM(B9:B14)</f>
        <v>4970</v>
      </c>
    </row>
    <row r="9" ht="20.1" customHeight="1" spans="1:2">
      <c r="A9" s="201" t="s">
        <v>1017</v>
      </c>
      <c r="B9" s="185">
        <v>2117</v>
      </c>
    </row>
    <row r="10" ht="20.1" customHeight="1" spans="1:2">
      <c r="A10" s="201" t="s">
        <v>1018</v>
      </c>
      <c r="B10" s="185">
        <v>1137</v>
      </c>
    </row>
    <row r="11" ht="20.1" customHeight="1" spans="1:2">
      <c r="A11" s="201" t="s">
        <v>1019</v>
      </c>
      <c r="B11" s="185">
        <v>686</v>
      </c>
    </row>
    <row r="12" ht="20.1" customHeight="1" spans="1:2">
      <c r="A12" s="201" t="s">
        <v>1020</v>
      </c>
      <c r="B12" s="185"/>
    </row>
    <row r="13" ht="20.1" customHeight="1" spans="1:2">
      <c r="A13" s="201" t="s">
        <v>1021</v>
      </c>
      <c r="B13" s="185"/>
    </row>
    <row r="14" ht="20.1" customHeight="1" spans="1:2">
      <c r="A14" s="201" t="s">
        <v>1022</v>
      </c>
      <c r="B14" s="185">
        <v>1030</v>
      </c>
    </row>
    <row r="15" ht="20.1" customHeight="1" spans="1:2">
      <c r="A15" s="201" t="s">
        <v>158</v>
      </c>
      <c r="B15" s="200">
        <f>SUM(B16:B50)</f>
        <v>274306</v>
      </c>
    </row>
    <row r="16" ht="20.1" customHeight="1" spans="1:2">
      <c r="A16" s="201" t="s">
        <v>1023</v>
      </c>
      <c r="B16" s="202"/>
    </row>
    <row r="17" ht="20.1" customHeight="1" spans="1:5">
      <c r="A17" s="203" t="s">
        <v>1024</v>
      </c>
      <c r="B17" s="185">
        <v>67386</v>
      </c>
      <c r="E17" s="185">
        <v>21940</v>
      </c>
    </row>
    <row r="18" ht="20.1" customHeight="1" spans="1:5">
      <c r="A18" s="204" t="s">
        <v>1025</v>
      </c>
      <c r="B18" s="185">
        <v>24206</v>
      </c>
      <c r="E18" s="185">
        <v>6558</v>
      </c>
    </row>
    <row r="19" ht="20.1" customHeight="1" spans="1:5">
      <c r="A19" s="204" t="s">
        <v>1026</v>
      </c>
      <c r="B19" s="185">
        <v>2950</v>
      </c>
      <c r="E19" s="185">
        <v>3789</v>
      </c>
    </row>
    <row r="20" ht="20.1" customHeight="1" spans="1:5">
      <c r="A20" s="204" t="s">
        <v>1027</v>
      </c>
      <c r="B20" s="185"/>
      <c r="E20" s="185"/>
    </row>
    <row r="21" ht="20.1" customHeight="1" spans="1:5">
      <c r="A21" s="204" t="s">
        <v>1028</v>
      </c>
      <c r="B21" s="185">
        <v>367</v>
      </c>
      <c r="E21" s="185">
        <v>248</v>
      </c>
    </row>
    <row r="22" ht="20.1" customHeight="1" spans="1:5">
      <c r="A22" s="204" t="s">
        <v>1029</v>
      </c>
      <c r="B22" s="185">
        <v>5571</v>
      </c>
      <c r="E22" s="185">
        <v>2227</v>
      </c>
    </row>
    <row r="23" ht="20.1" customHeight="1" spans="1:5">
      <c r="A23" s="204" t="s">
        <v>1030</v>
      </c>
      <c r="B23" s="185"/>
      <c r="E23" s="185"/>
    </row>
    <row r="24" ht="20.1" customHeight="1" spans="1:5">
      <c r="A24" s="204" t="s">
        <v>1031</v>
      </c>
      <c r="B24" s="185">
        <v>15121</v>
      </c>
      <c r="E24" s="185">
        <v>8852</v>
      </c>
    </row>
    <row r="25" ht="20.1" customHeight="1" spans="1:5">
      <c r="A25" s="204" t="s">
        <v>1032</v>
      </c>
      <c r="B25" s="185"/>
      <c r="E25" s="185">
        <v>1065</v>
      </c>
    </row>
    <row r="26" ht="20.1" customHeight="1" spans="1:5">
      <c r="A26" s="204" t="s">
        <v>1033</v>
      </c>
      <c r="B26" s="185"/>
      <c r="E26" s="185"/>
    </row>
    <row r="27" ht="20.1" customHeight="1" spans="1:5">
      <c r="A27" s="204" t="s">
        <v>1034</v>
      </c>
      <c r="B27" s="185"/>
      <c r="E27" s="185"/>
    </row>
    <row r="28" ht="20.1" customHeight="1" spans="1:5">
      <c r="A28" s="204" t="s">
        <v>1035</v>
      </c>
      <c r="B28" s="185">
        <v>9361</v>
      </c>
      <c r="E28" s="185"/>
    </row>
    <row r="29" ht="20.1" customHeight="1" spans="1:5">
      <c r="A29" s="205" t="s">
        <v>1036</v>
      </c>
      <c r="B29" s="185"/>
      <c r="E29" s="185"/>
    </row>
    <row r="30" ht="20.1" customHeight="1" spans="1:5">
      <c r="A30" s="205" t="s">
        <v>1037</v>
      </c>
      <c r="B30" s="185"/>
      <c r="E30" s="185"/>
    </row>
    <row r="31" ht="20.1" customHeight="1" spans="1:5">
      <c r="A31" s="205" t="s">
        <v>1038</v>
      </c>
      <c r="B31" s="185"/>
      <c r="E31" s="185"/>
    </row>
    <row r="32" ht="20.1" customHeight="1" spans="1:5">
      <c r="A32" s="205" t="s">
        <v>1039</v>
      </c>
      <c r="B32" s="185">
        <v>1633</v>
      </c>
      <c r="E32" s="185"/>
    </row>
    <row r="33" ht="20.1" customHeight="1" spans="1:5">
      <c r="A33" s="205" t="s">
        <v>1040</v>
      </c>
      <c r="B33" s="185">
        <v>12370</v>
      </c>
      <c r="E33" s="185">
        <v>6145</v>
      </c>
    </row>
    <row r="34" ht="20.1" customHeight="1" spans="1:5">
      <c r="A34" s="205" t="s">
        <v>1041</v>
      </c>
      <c r="B34" s="185">
        <v>70</v>
      </c>
      <c r="E34" s="185"/>
    </row>
    <row r="35" ht="20.1" customHeight="1" spans="1:5">
      <c r="A35" s="205" t="s">
        <v>1042</v>
      </c>
      <c r="B35" s="185">
        <v>1588</v>
      </c>
      <c r="E35" s="185">
        <v>264</v>
      </c>
    </row>
    <row r="36" ht="20.1" customHeight="1" spans="1:5">
      <c r="A36" s="205" t="s">
        <v>1043</v>
      </c>
      <c r="B36" s="185">
        <v>48958</v>
      </c>
      <c r="E36" s="185">
        <v>14741</v>
      </c>
    </row>
    <row r="37" ht="20.1" customHeight="1" spans="1:5">
      <c r="A37" s="205" t="s">
        <v>1044</v>
      </c>
      <c r="B37" s="185">
        <v>45998</v>
      </c>
      <c r="E37" s="185">
        <v>19639</v>
      </c>
    </row>
    <row r="38" ht="20.1" customHeight="1" spans="1:5">
      <c r="A38" s="205" t="s">
        <v>1045</v>
      </c>
      <c r="B38" s="185">
        <v>465</v>
      </c>
      <c r="E38" s="185"/>
    </row>
    <row r="39" ht="20.1" customHeight="1" spans="1:5">
      <c r="A39" s="205" t="s">
        <v>1046</v>
      </c>
      <c r="B39" s="185"/>
      <c r="E39" s="185"/>
    </row>
    <row r="40" ht="20.1" customHeight="1" spans="1:5">
      <c r="A40" s="205" t="s">
        <v>1047</v>
      </c>
      <c r="B40" s="185">
        <v>30197</v>
      </c>
      <c r="E40" s="185">
        <v>8386</v>
      </c>
    </row>
    <row r="41" ht="20.1" customHeight="1" spans="1:5">
      <c r="A41" s="205" t="s">
        <v>1048</v>
      </c>
      <c r="B41" s="185">
        <v>2709</v>
      </c>
      <c r="E41" s="185"/>
    </row>
    <row r="42" ht="20.1" customHeight="1" spans="1:5">
      <c r="A42" s="205" t="s">
        <v>1049</v>
      </c>
      <c r="B42" s="185"/>
      <c r="E42" s="185"/>
    </row>
    <row r="43" ht="20.1" customHeight="1" spans="1:5">
      <c r="A43" s="205" t="s">
        <v>1050</v>
      </c>
      <c r="B43" s="185"/>
      <c r="E43" s="185"/>
    </row>
    <row r="44" ht="20.1" customHeight="1" spans="1:5">
      <c r="A44" s="205" t="s">
        <v>1051</v>
      </c>
      <c r="B44" s="185"/>
      <c r="E44" s="185"/>
    </row>
    <row r="45" ht="20.1" customHeight="1" spans="1:5">
      <c r="A45" s="205" t="s">
        <v>1052</v>
      </c>
      <c r="B45" s="185"/>
      <c r="E45" s="185"/>
    </row>
    <row r="46" ht="20.1" customHeight="1" spans="1:5">
      <c r="A46" s="205" t="s">
        <v>1053</v>
      </c>
      <c r="B46" s="185">
        <v>2846</v>
      </c>
      <c r="E46" s="185">
        <v>3029</v>
      </c>
    </row>
    <row r="47" ht="20.1" customHeight="1" spans="1:5">
      <c r="A47" s="205" t="s">
        <v>1054</v>
      </c>
      <c r="B47" s="185"/>
      <c r="E47" s="185"/>
    </row>
    <row r="48" ht="20.1" customHeight="1" spans="1:5">
      <c r="A48" s="205" t="s">
        <v>1055</v>
      </c>
      <c r="B48" s="185">
        <v>100</v>
      </c>
      <c r="E48" s="185"/>
    </row>
    <row r="49" ht="20.1" customHeight="1" spans="1:5">
      <c r="A49" s="205" t="s">
        <v>1056</v>
      </c>
      <c r="B49" s="185"/>
      <c r="E49" s="185"/>
    </row>
    <row r="50" ht="20.1" customHeight="1" spans="1:5">
      <c r="A50" s="204" t="s">
        <v>1057</v>
      </c>
      <c r="B50" s="185">
        <v>2410</v>
      </c>
      <c r="E50" s="185">
        <v>2194</v>
      </c>
    </row>
    <row r="51" ht="20.1" customHeight="1" spans="1:5">
      <c r="A51" s="204" t="s">
        <v>159</v>
      </c>
      <c r="B51" s="200">
        <f>SUM(B52:B72)</f>
        <v>34524</v>
      </c>
    </row>
    <row r="52" ht="20.1" customHeight="1" spans="1:5">
      <c r="A52" s="204" t="s">
        <v>1058</v>
      </c>
      <c r="B52" s="185">
        <v>115</v>
      </c>
    </row>
    <row r="53" ht="20.1" customHeight="1" spans="1:5">
      <c r="A53" s="204" t="s">
        <v>1059</v>
      </c>
      <c r="B53" s="185"/>
    </row>
    <row r="54" ht="20.1" customHeight="1" spans="1:5">
      <c r="A54" s="204" t="s">
        <v>1060</v>
      </c>
      <c r="B54" s="185"/>
    </row>
    <row r="55" ht="20.1" customHeight="1" spans="1:5">
      <c r="A55" s="204" t="s">
        <v>1061</v>
      </c>
      <c r="B55" s="185">
        <v>26</v>
      </c>
    </row>
    <row r="56" ht="20.1" customHeight="1" spans="1:5">
      <c r="A56" s="204" t="s">
        <v>1062</v>
      </c>
      <c r="B56" s="185">
        <v>232</v>
      </c>
    </row>
    <row r="57" ht="20.1" customHeight="1" spans="1:5">
      <c r="A57" s="204" t="s">
        <v>1063</v>
      </c>
      <c r="B57" s="185">
        <v>384</v>
      </c>
    </row>
    <row r="58" ht="20.1" customHeight="1" spans="1:5">
      <c r="A58" s="204" t="s">
        <v>1064</v>
      </c>
      <c r="B58" s="185">
        <v>306</v>
      </c>
    </row>
    <row r="59" ht="19.5" customHeight="1" spans="1:5">
      <c r="A59" s="204" t="s">
        <v>1065</v>
      </c>
      <c r="B59" s="185">
        <v>190</v>
      </c>
    </row>
    <row r="60" s="189" customFormat="1" ht="20.1" customHeight="1" spans="1:5">
      <c r="A60" s="204" t="s">
        <v>1066</v>
      </c>
      <c r="B60" s="185">
        <v>673</v>
      </c>
    </row>
    <row r="61" ht="20.1" customHeight="1" spans="1:5">
      <c r="A61" s="204" t="s">
        <v>1067</v>
      </c>
      <c r="B61" s="185">
        <v>4831</v>
      </c>
    </row>
    <row r="62" ht="20.1" customHeight="1" spans="1:5">
      <c r="A62" s="204" t="s">
        <v>1068</v>
      </c>
      <c r="B62" s="185">
        <v>2475</v>
      </c>
    </row>
    <row r="63" ht="20.1" customHeight="1" spans="1:5">
      <c r="A63" s="204" t="s">
        <v>1069</v>
      </c>
      <c r="B63" s="185">
        <v>20053</v>
      </c>
    </row>
    <row r="64" ht="20.1" customHeight="1" spans="1:5">
      <c r="A64" s="204" t="s">
        <v>1070</v>
      </c>
      <c r="B64" s="185">
        <v>478</v>
      </c>
    </row>
    <row r="65" ht="20.1" customHeight="1" spans="1:2">
      <c r="A65" s="204" t="s">
        <v>1071</v>
      </c>
      <c r="B65" s="185">
        <v>1108</v>
      </c>
    </row>
    <row r="66" ht="20.1" customHeight="1" spans="1:2">
      <c r="A66" s="204" t="s">
        <v>1072</v>
      </c>
      <c r="B66" s="185">
        <v>147</v>
      </c>
    </row>
    <row r="67" ht="20.1" customHeight="1" spans="1:2">
      <c r="A67" s="204" t="s">
        <v>1073</v>
      </c>
      <c r="B67" s="185">
        <v>640</v>
      </c>
    </row>
    <row r="68" ht="20.1" customHeight="1" spans="1:2">
      <c r="A68" s="204" t="s">
        <v>1074</v>
      </c>
      <c r="B68" s="185"/>
    </row>
    <row r="69" ht="20.1" customHeight="1" spans="1:2">
      <c r="A69" s="204" t="s">
        <v>1075</v>
      </c>
      <c r="B69" s="185">
        <v>1814</v>
      </c>
    </row>
    <row r="70" ht="20.1" customHeight="1" spans="1:2">
      <c r="A70" s="204" t="s">
        <v>1076</v>
      </c>
      <c r="B70" s="185">
        <v>51</v>
      </c>
    </row>
    <row r="71" ht="20.1" customHeight="1" spans="1:2">
      <c r="A71" s="204" t="s">
        <v>1077</v>
      </c>
      <c r="B71" s="185">
        <v>110</v>
      </c>
    </row>
    <row r="72" ht="20.1" customHeight="1" spans="1:2">
      <c r="A72" s="206" t="s">
        <v>1078</v>
      </c>
      <c r="B72" s="185">
        <v>891</v>
      </c>
    </row>
  </sheetData>
  <mergeCells count="2">
    <mergeCell ref="A2:B2"/>
    <mergeCell ref="A4:B4"/>
  </mergeCells>
  <printOptions horizontalCentered="1"/>
  <pageMargins left="0.47244094488189" right="0.47244094488189" top="0.590551181102362" bottom="0.47244094488189" header="0.31496062992126" footer="0.31496062992126"/>
  <pageSetup paperSize="9" scale="7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zoomScale="115" zoomScaleNormal="115" workbookViewId="0">
      <selection activeCell="A2" sqref="A2:C8"/>
    </sheetView>
  </sheetViews>
  <sheetFormatPr defaultColWidth="10" defaultRowHeight="13.5"/>
  <cols>
    <col min="1" max="3" width="29" style="24" customWidth="1"/>
    <col min="4" max="16384" width="10" style="24"/>
  </cols>
  <sheetData>
    <row r="1" spans="1:3">
      <c r="A1" s="163" t="s">
        <v>1079</v>
      </c>
    </row>
    <row r="2" ht="47.1" customHeight="1" spans="1:3">
      <c r="A2" s="165" t="s">
        <v>1080</v>
      </c>
      <c r="B2" s="165"/>
      <c r="C2" s="165"/>
    </row>
    <row r="3" ht="14.25" customHeight="1" spans="1:3">
      <c r="A3" s="174"/>
      <c r="B3" s="175"/>
      <c r="C3" s="176" t="s">
        <v>33</v>
      </c>
    </row>
    <row r="4" ht="42" customHeight="1" spans="1:3">
      <c r="A4" s="177" t="s">
        <v>1081</v>
      </c>
      <c r="B4" s="178" t="s">
        <v>1082</v>
      </c>
      <c r="C4" s="179" t="s">
        <v>1083</v>
      </c>
    </row>
    <row r="5" ht="32.1" customHeight="1" spans="1:3">
      <c r="A5" s="180" t="s">
        <v>1084</v>
      </c>
      <c r="B5" s="181"/>
      <c r="C5" s="182">
        <f>SUM(C6:C24)</f>
        <v>34524</v>
      </c>
    </row>
    <row r="6" ht="32.1" customHeight="1" spans="1:3">
      <c r="A6" s="183" t="s">
        <v>1085</v>
      </c>
      <c r="B6" s="184" t="s">
        <v>182</v>
      </c>
      <c r="C6" s="185">
        <v>115</v>
      </c>
    </row>
    <row r="7" ht="32.1" customHeight="1" spans="1:3">
      <c r="A7" s="183" t="s">
        <v>1086</v>
      </c>
      <c r="B7" s="184" t="s">
        <v>515</v>
      </c>
      <c r="C7" s="185">
        <v>26</v>
      </c>
    </row>
    <row r="8" ht="32.1" customHeight="1" spans="1:3">
      <c r="A8" s="183" t="s">
        <v>1087</v>
      </c>
      <c r="B8" s="184" t="s">
        <v>533</v>
      </c>
      <c r="C8" s="185">
        <v>232</v>
      </c>
    </row>
    <row r="9" ht="32.1" customHeight="1" spans="1:3">
      <c r="A9" s="183" t="s">
        <v>1088</v>
      </c>
      <c r="B9" s="184" t="s">
        <v>553</v>
      </c>
      <c r="C9" s="185">
        <v>384</v>
      </c>
    </row>
    <row r="10" ht="32.1" customHeight="1" spans="1:3">
      <c r="A10" s="183" t="s">
        <v>1089</v>
      </c>
      <c r="B10" s="184" t="s">
        <v>563</v>
      </c>
      <c r="C10" s="185">
        <v>306</v>
      </c>
    </row>
    <row r="11" ht="32.1" customHeight="1" spans="1:3">
      <c r="A11" s="183" t="s">
        <v>1090</v>
      </c>
      <c r="B11" s="184" t="s">
        <v>595</v>
      </c>
      <c r="C11" s="185">
        <v>190</v>
      </c>
    </row>
    <row r="12" ht="32.1" customHeight="1" spans="1:3">
      <c r="A12" s="183" t="s">
        <v>1091</v>
      </c>
      <c r="B12" s="184" t="s">
        <v>674</v>
      </c>
      <c r="C12" s="185">
        <v>673</v>
      </c>
    </row>
    <row r="13" ht="32.1" customHeight="1" spans="1:3">
      <c r="A13" s="183">
        <v>211</v>
      </c>
      <c r="B13" s="184" t="s">
        <v>725</v>
      </c>
      <c r="C13" s="185">
        <v>4831</v>
      </c>
    </row>
    <row r="14" ht="32.1" customHeight="1" spans="1:3">
      <c r="A14" s="183" t="s">
        <v>1092</v>
      </c>
      <c r="B14" s="184" t="s">
        <v>738</v>
      </c>
      <c r="C14" s="185">
        <v>2475</v>
      </c>
    </row>
    <row r="15" ht="32.1" customHeight="1" spans="1:3">
      <c r="A15" s="183" t="s">
        <v>1093</v>
      </c>
      <c r="B15" s="184" t="s">
        <v>761</v>
      </c>
      <c r="C15" s="185">
        <v>20053</v>
      </c>
    </row>
    <row r="16" ht="32.1" customHeight="1" spans="1:3">
      <c r="A16" s="183" t="s">
        <v>1094</v>
      </c>
      <c r="B16" s="184" t="s">
        <v>836</v>
      </c>
      <c r="C16" s="185">
        <v>478</v>
      </c>
    </row>
    <row r="17" ht="32.1" customHeight="1" spans="1:10">
      <c r="A17" s="183" t="s">
        <v>1095</v>
      </c>
      <c r="B17" s="184" t="s">
        <v>850</v>
      </c>
      <c r="C17" s="185">
        <v>1108</v>
      </c>
    </row>
    <row r="18" ht="32.1" customHeight="1" spans="1:10">
      <c r="A18" s="183" t="s">
        <v>1096</v>
      </c>
      <c r="B18" s="184" t="s">
        <v>863</v>
      </c>
      <c r="C18" s="185">
        <v>147</v>
      </c>
    </row>
    <row r="19" ht="32.1" customHeight="1" spans="1:10">
      <c r="A19" s="183">
        <v>217</v>
      </c>
      <c r="B19" s="184" t="s">
        <v>869</v>
      </c>
      <c r="C19" s="185">
        <v>640</v>
      </c>
    </row>
    <row r="20" ht="32.1" customHeight="1" spans="1:10">
      <c r="A20" s="183" t="s">
        <v>1097</v>
      </c>
      <c r="B20" s="184" t="s">
        <v>872</v>
      </c>
      <c r="C20" s="185"/>
    </row>
    <row r="21" ht="32.1" customHeight="1" spans="1:10">
      <c r="A21" s="183">
        <v>221</v>
      </c>
      <c r="B21" s="186" t="s">
        <v>881</v>
      </c>
      <c r="C21" s="185">
        <v>1814</v>
      </c>
    </row>
    <row r="22" ht="32.1" customHeight="1" spans="1:10">
      <c r="A22" s="183">
        <v>222</v>
      </c>
      <c r="B22" s="187" t="s">
        <v>1098</v>
      </c>
      <c r="C22" s="185">
        <v>51</v>
      </c>
    </row>
    <row r="23" ht="32.1" customHeight="1" spans="1:10">
      <c r="A23" s="183" t="s">
        <v>1099</v>
      </c>
      <c r="B23" s="187" t="s">
        <v>898</v>
      </c>
      <c r="C23" s="185">
        <v>110</v>
      </c>
    </row>
    <row r="24" ht="24" customHeight="1" spans="1:10">
      <c r="A24" s="183">
        <v>229</v>
      </c>
      <c r="B24" s="187" t="s">
        <v>913</v>
      </c>
      <c r="C24" s="185">
        <v>891</v>
      </c>
    </row>
    <row r="26" s="160" customFormat="1" spans="1:10">
      <c r="A26" s="24"/>
      <c r="B26" s="24"/>
      <c r="D26" s="24"/>
      <c r="E26" s="24"/>
      <c r="F26" s="24"/>
      <c r="G26" s="24"/>
      <c r="H26" s="24"/>
      <c r="I26" s="24"/>
      <c r="J26" s="24"/>
    </row>
  </sheetData>
  <mergeCells count="1">
    <mergeCell ref="A2:C2"/>
  </mergeCells>
  <pageMargins left="0.7" right="0.7" top="0.196527777777778" bottom="0.0784722222222222" header="0.0784722222222222" footer="0.156944444444444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E10" sqref="E10"/>
    </sheetView>
  </sheetViews>
  <sheetFormatPr defaultColWidth="9" defaultRowHeight="30" customHeight="1" outlineLevelRow="7" outlineLevelCol="2"/>
  <cols>
    <col min="1" max="1" width="14.5" style="161" customWidth="1"/>
    <col min="2" max="2" width="28.25" style="162" customWidth="1"/>
    <col min="3" max="3" width="28.25" style="161" customWidth="1"/>
    <col min="4" max="16384" width="9" style="162"/>
  </cols>
  <sheetData>
    <row r="1" ht="21" customHeight="1" spans="1:3">
      <c r="A1" s="163" t="s">
        <v>1100</v>
      </c>
      <c r="B1" s="164"/>
      <c r="C1" s="163" t="s">
        <v>1101</v>
      </c>
    </row>
    <row r="2" customHeight="1" spans="1:3">
      <c r="A2" s="165" t="s">
        <v>1102</v>
      </c>
      <c r="B2" s="165"/>
      <c r="C2" s="165"/>
    </row>
    <row r="3" s="159" customFormat="1" ht="25.15" customHeight="1" spans="1:3">
      <c r="A3" s="166"/>
      <c r="B3" s="167"/>
      <c r="C3" s="167" t="s">
        <v>33</v>
      </c>
    </row>
    <row r="4" s="160" customFormat="1" ht="25.15" customHeight="1" spans="1:3">
      <c r="A4" s="168" t="s">
        <v>1103</v>
      </c>
      <c r="B4" s="169" t="s">
        <v>1104</v>
      </c>
      <c r="C4" s="169" t="s">
        <v>1105</v>
      </c>
    </row>
    <row r="5" ht="25.15" customHeight="1" spans="1:3">
      <c r="A5" s="168"/>
      <c r="B5" s="169"/>
      <c r="C5" s="169"/>
    </row>
    <row r="6" ht="25.15" customHeight="1" spans="1:3">
      <c r="A6" s="170"/>
      <c r="B6" s="171" t="s">
        <v>1106</v>
      </c>
      <c r="C6" s="172">
        <v>0</v>
      </c>
    </row>
    <row r="7" ht="25.15" customHeight="1" spans="1:3">
      <c r="A7" s="173"/>
      <c r="B7" s="173"/>
      <c r="C7" s="173"/>
    </row>
    <row r="8" ht="25.15" customHeight="1" spans="1:3">
      <c r="A8" s="173" t="s">
        <v>1107</v>
      </c>
      <c r="B8" s="173"/>
      <c r="C8" s="173"/>
    </row>
  </sheetData>
  <mergeCells count="4">
    <mergeCell ref="A2:C2"/>
    <mergeCell ref="A4:A5"/>
    <mergeCell ref="B4:B5"/>
    <mergeCell ref="C4:C5"/>
  </mergeCells>
  <pageMargins left="0.7" right="0.7" top="0.196527777777778" bottom="0.0784722222222222" header="0.0784722222222222" footer="0.156944444444444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7"/>
  <sheetViews>
    <sheetView showZeros="0" topLeftCell="A16" workbookViewId="0">
      <selection activeCell="B26" sqref="A4:B26"/>
    </sheetView>
  </sheetViews>
  <sheetFormatPr defaultColWidth="9" defaultRowHeight="14.25" outlineLevelCol="1"/>
  <cols>
    <col min="1" max="1" width="50.625" style="156" customWidth="1"/>
    <col min="2" max="2" width="23.875" style="156" customWidth="1"/>
    <col min="3" max="16384" width="9" style="156"/>
  </cols>
  <sheetData>
    <row r="1" s="153" customFormat="1" ht="17.25" customHeight="1" spans="1:2">
      <c r="A1" s="45" t="s">
        <v>1108</v>
      </c>
    </row>
    <row r="2" s="154" customFormat="1" ht="21.75" customHeight="1" spans="1:2">
      <c r="A2" s="148" t="s">
        <v>1109</v>
      </c>
      <c r="B2" s="148"/>
    </row>
    <row r="3" ht="23.25" customHeight="1" spans="1:2">
      <c r="A3" s="157"/>
      <c r="B3" s="150" t="s">
        <v>33</v>
      </c>
    </row>
    <row r="4" s="155" customFormat="1" ht="29.25" customHeight="1" spans="1:2">
      <c r="A4" s="137" t="s">
        <v>169</v>
      </c>
      <c r="B4" s="137" t="s">
        <v>37</v>
      </c>
    </row>
    <row r="5" s="155" customFormat="1" ht="24.95" customHeight="1" spans="1:2">
      <c r="A5" s="138" t="s">
        <v>1110</v>
      </c>
      <c r="B5" s="139"/>
    </row>
    <row r="6" s="155" customFormat="1" ht="24.95" customHeight="1" spans="1:2">
      <c r="A6" s="138" t="s">
        <v>1111</v>
      </c>
      <c r="B6" s="139"/>
    </row>
    <row r="7" s="155" customFormat="1" ht="24.95" customHeight="1" spans="1:2">
      <c r="A7" s="138" t="s">
        <v>1112</v>
      </c>
      <c r="B7" s="139"/>
    </row>
    <row r="8" s="155" customFormat="1" ht="24.95" customHeight="1" spans="1:2">
      <c r="A8" s="138" t="s">
        <v>1113</v>
      </c>
      <c r="B8" s="139"/>
    </row>
    <row r="9" s="155" customFormat="1" ht="24.95" customHeight="1" spans="1:2">
      <c r="A9" s="138" t="s">
        <v>1114</v>
      </c>
      <c r="B9" s="139"/>
    </row>
    <row r="10" s="155" customFormat="1" ht="24.95" customHeight="1" spans="1:2">
      <c r="A10" s="138" t="s">
        <v>1115</v>
      </c>
      <c r="B10" s="139"/>
    </row>
    <row r="11" s="155" customFormat="1" ht="24.95" customHeight="1" spans="1:2">
      <c r="A11" s="138" t="s">
        <v>1116</v>
      </c>
      <c r="B11" s="139">
        <v>98490</v>
      </c>
    </row>
    <row r="12" s="155" customFormat="1" ht="24.95" customHeight="1" spans="1:2">
      <c r="A12" s="138" t="s">
        <v>1117</v>
      </c>
      <c r="B12" s="139"/>
    </row>
    <row r="13" s="155" customFormat="1" ht="24.95" customHeight="1" spans="1:2">
      <c r="A13" s="138" t="s">
        <v>1118</v>
      </c>
      <c r="B13" s="139"/>
    </row>
    <row r="14" s="155" customFormat="1" ht="24.95" customHeight="1" spans="1:2">
      <c r="A14" s="138" t="s">
        <v>1119</v>
      </c>
      <c r="B14" s="139">
        <v>900</v>
      </c>
    </row>
    <row r="15" s="155" customFormat="1" ht="24.95" customHeight="1" spans="1:2">
      <c r="A15" s="138" t="s">
        <v>1120</v>
      </c>
      <c r="B15" s="139"/>
    </row>
    <row r="16" s="155" customFormat="1" ht="24.95" customHeight="1" spans="1:2">
      <c r="A16" s="138" t="s">
        <v>1121</v>
      </c>
      <c r="B16" s="139"/>
    </row>
    <row r="17" s="155" customFormat="1" ht="24.95" customHeight="1" spans="1:2">
      <c r="A17" s="138" t="s">
        <v>1122</v>
      </c>
      <c r="B17" s="139"/>
    </row>
    <row r="18" s="155" customFormat="1" ht="24.95" customHeight="1" spans="1:2">
      <c r="A18" s="138" t="s">
        <v>1123</v>
      </c>
      <c r="B18" s="139">
        <v>1000</v>
      </c>
    </row>
    <row r="19" s="155" customFormat="1" ht="24.95" customHeight="1" spans="1:2">
      <c r="A19" s="138" t="s">
        <v>1124</v>
      </c>
      <c r="B19" s="139"/>
    </row>
    <row r="20" s="155" customFormat="1" ht="24.95" customHeight="1" spans="1:2">
      <c r="A20" s="138" t="s">
        <v>1125</v>
      </c>
      <c r="B20" s="139"/>
    </row>
    <row r="21" s="155" customFormat="1" ht="24.95" customHeight="1" spans="1:2">
      <c r="A21" s="138" t="s">
        <v>1126</v>
      </c>
      <c r="B21" s="139"/>
    </row>
    <row r="22" s="155" customFormat="1" ht="24.95" customHeight="1" spans="1:2">
      <c r="A22" s="140"/>
      <c r="B22" s="139"/>
    </row>
    <row r="23" s="155" customFormat="1" ht="24.95" customHeight="1" spans="1:2">
      <c r="A23" s="141"/>
      <c r="B23" s="139"/>
    </row>
    <row r="24" s="155" customFormat="1" ht="24.95" customHeight="1" spans="1:2">
      <c r="A24" s="141"/>
      <c r="B24" s="139"/>
    </row>
    <row r="25" s="155" customFormat="1" ht="24.95" customHeight="1" spans="1:2">
      <c r="A25" s="141"/>
      <c r="B25" s="139"/>
    </row>
    <row r="26" s="155" customFormat="1" ht="24.95" customHeight="1" spans="1:2">
      <c r="A26" s="141" t="s">
        <v>1127</v>
      </c>
      <c r="B26" s="142">
        <f>SUM(B5:B21)</f>
        <v>100390</v>
      </c>
    </row>
    <row r="27" s="155" customFormat="1" ht="24.95" customHeight="1" spans="1:2">
      <c r="A27" s="142" t="s">
        <v>1128</v>
      </c>
      <c r="B27" s="139"/>
    </row>
    <row r="28" s="155" customFormat="1" ht="24.95" customHeight="1" spans="1:2">
      <c r="A28" s="139" t="s">
        <v>1129</v>
      </c>
      <c r="B28" s="139">
        <v>0</v>
      </c>
    </row>
    <row r="29" s="155" customFormat="1" ht="24.95" customHeight="1" spans="1:2">
      <c r="A29" s="139" t="s">
        <v>1130</v>
      </c>
      <c r="B29" s="139">
        <v>0</v>
      </c>
    </row>
    <row r="30" s="155" customFormat="1" ht="24.95" customHeight="1" spans="1:2">
      <c r="A30" s="139" t="s">
        <v>1131</v>
      </c>
      <c r="B30" s="139">
        <v>0</v>
      </c>
    </row>
    <row r="31" s="155" customFormat="1" ht="24.95" customHeight="1" spans="1:2">
      <c r="A31" s="139" t="s">
        <v>1132</v>
      </c>
      <c r="B31" s="139"/>
    </row>
    <row r="32" s="155" customFormat="1" ht="24.95" customHeight="1" spans="1:2">
      <c r="A32" s="139" t="s">
        <v>1133</v>
      </c>
      <c r="B32" s="139">
        <v>0</v>
      </c>
    </row>
    <row r="33" s="155" customFormat="1" ht="24.95" customHeight="1" spans="1:2">
      <c r="A33" s="139" t="s">
        <v>1134</v>
      </c>
      <c r="B33" s="139">
        <v>0</v>
      </c>
    </row>
    <row r="34" s="155" customFormat="1" ht="24.95" customHeight="1" spans="1:2">
      <c r="A34" s="158" t="s">
        <v>1135</v>
      </c>
      <c r="B34" s="139">
        <v>0</v>
      </c>
    </row>
    <row r="35" s="155" customFormat="1" ht="24.95" customHeight="1" spans="1:2">
      <c r="A35" s="158" t="s">
        <v>1136</v>
      </c>
      <c r="B35" s="139">
        <v>0</v>
      </c>
    </row>
    <row r="36" s="155" customFormat="1" ht="24.95" customHeight="1" spans="1:2">
      <c r="A36" s="158"/>
      <c r="B36" s="139"/>
    </row>
    <row r="37" s="155" customFormat="1" ht="24.95" customHeight="1" spans="1:2">
      <c r="A37" s="141" t="s">
        <v>1137</v>
      </c>
      <c r="B37" s="142">
        <f>B26+B27</f>
        <v>100390</v>
      </c>
    </row>
    <row r="38" s="155" customFormat="1" ht="13.5" customHeight="1"/>
    <row r="39" s="155" customFormat="1" ht="13.5" customHeight="1"/>
    <row r="40" s="155" customFormat="1" ht="13.5" customHeight="1"/>
    <row r="41" s="155" customFormat="1" ht="13.5" customHeight="1"/>
    <row r="42" s="155" customFormat="1" ht="13.5" customHeight="1"/>
    <row r="43" s="155" customFormat="1" ht="13.5" customHeight="1"/>
    <row r="44" s="155" customFormat="1" ht="13.5" customHeight="1"/>
    <row r="45" s="155" customFormat="1" ht="13.5" customHeight="1"/>
    <row r="46" s="155" customFormat="1" ht="13.5" customHeight="1"/>
    <row r="47" s="155" customFormat="1" ht="13.5" customHeight="1"/>
    <row r="48" s="155" customFormat="1" ht="13.5" customHeight="1"/>
    <row r="49" s="155" customFormat="1" ht="13.5" customHeight="1"/>
    <row r="50" s="155" customFormat="1" ht="13.5" customHeight="1"/>
    <row r="51" s="155" customFormat="1" ht="13.5" customHeight="1"/>
    <row r="52" s="155" customFormat="1" ht="13.5" customHeight="1"/>
    <row r="53" s="155" customFormat="1" ht="13.5" customHeight="1"/>
    <row r="54" s="155" customFormat="1" ht="13.5" customHeight="1"/>
    <row r="55" s="155" customFormat="1" ht="13.5" customHeight="1"/>
    <row r="56" s="155" customFormat="1" ht="13.5" customHeight="1"/>
    <row r="57" s="155" customFormat="1" ht="13.5" customHeight="1"/>
    <row r="58" s="155" customFormat="1" ht="13.5" customHeight="1"/>
    <row r="59" s="155" customFormat="1" ht="13.5" customHeight="1"/>
    <row r="60" s="155" customFormat="1" ht="13.5" customHeight="1"/>
    <row r="61" s="155" customFormat="1" ht="13.5" customHeight="1"/>
    <row r="62" s="155" customFormat="1" ht="13.5" customHeight="1"/>
    <row r="63" spans="1:1">
      <c r="A63" s="155"/>
    </row>
    <row r="64" spans="1:1">
      <c r="A64" s="155"/>
    </row>
    <row r="65" spans="1:1">
      <c r="A65" s="155"/>
    </row>
    <row r="66" spans="1:1">
      <c r="A66" s="155"/>
    </row>
    <row r="67" spans="1:1">
      <c r="A67" s="155"/>
    </row>
    <row r="68" spans="1:1">
      <c r="A68" s="155"/>
    </row>
    <row r="69" spans="1:1">
      <c r="A69" s="155"/>
    </row>
    <row r="70" spans="1:1">
      <c r="A70" s="155"/>
    </row>
    <row r="71" spans="1:1">
      <c r="A71" s="155"/>
    </row>
    <row r="72" spans="1:1">
      <c r="A72" s="155"/>
    </row>
    <row r="73" spans="1:1">
      <c r="A73" s="155"/>
    </row>
    <row r="74" spans="1:1">
      <c r="A74" s="155"/>
    </row>
    <row r="75" spans="1:1">
      <c r="A75" s="155"/>
    </row>
    <row r="76" spans="1:1">
      <c r="A76" s="155"/>
    </row>
    <row r="77" spans="1:1">
      <c r="A77" s="155"/>
    </row>
    <row r="78" spans="1:1">
      <c r="A78" s="155"/>
    </row>
    <row r="79" spans="1:1">
      <c r="A79" s="155"/>
    </row>
    <row r="80" spans="1:1">
      <c r="A80" s="155"/>
    </row>
    <row r="81" spans="1:1">
      <c r="A81" s="155"/>
    </row>
    <row r="82" spans="1:1">
      <c r="A82" s="155"/>
    </row>
    <row r="83" spans="1:1">
      <c r="A83" s="155"/>
    </row>
    <row r="84" spans="1:1">
      <c r="A84" s="155"/>
    </row>
    <row r="85" spans="1:1">
      <c r="A85" s="155"/>
    </row>
    <row r="86" spans="1:1">
      <c r="A86" s="155"/>
    </row>
    <row r="87" spans="1:1">
      <c r="A87" s="155"/>
    </row>
    <row r="88" spans="1:1">
      <c r="A88" s="155"/>
    </row>
    <row r="89" spans="1:1">
      <c r="A89" s="155"/>
    </row>
    <row r="90" spans="1:1">
      <c r="A90" s="155"/>
    </row>
    <row r="91" spans="1:1">
      <c r="A91" s="155"/>
    </row>
    <row r="92" spans="1:1">
      <c r="A92" s="155"/>
    </row>
    <row r="93" spans="1:1">
      <c r="A93" s="155"/>
    </row>
    <row r="94" spans="1:1">
      <c r="A94" s="155"/>
    </row>
    <row r="95" spans="1:1">
      <c r="A95" s="155"/>
    </row>
    <row r="96" spans="1:1">
      <c r="A96" s="155"/>
    </row>
    <row r="97" spans="1:1">
      <c r="A97" s="155"/>
    </row>
    <row r="98" spans="1:1">
      <c r="A98" s="155"/>
    </row>
    <row r="99" spans="1:1">
      <c r="A99" s="155"/>
    </row>
    <row r="100" spans="1:1">
      <c r="A100" s="155"/>
    </row>
    <row r="101" spans="1:1">
      <c r="A101" s="155"/>
    </row>
    <row r="102" spans="1:1">
      <c r="A102" s="155"/>
    </row>
    <row r="103" spans="1:1">
      <c r="A103" s="155"/>
    </row>
    <row r="104" spans="1:1">
      <c r="A104" s="155"/>
    </row>
    <row r="105" spans="1:1">
      <c r="A105" s="155"/>
    </row>
    <row r="106" spans="1:1">
      <c r="A106" s="155"/>
    </row>
    <row r="107" spans="1:1">
      <c r="A107" s="155"/>
    </row>
    <row r="108" spans="1:1">
      <c r="A108" s="155"/>
    </row>
    <row r="109" spans="1:1">
      <c r="A109" s="155"/>
    </row>
    <row r="110" spans="1:1">
      <c r="A110" s="155"/>
    </row>
    <row r="111" spans="1:1">
      <c r="A111" s="155"/>
    </row>
    <row r="112" spans="1:1">
      <c r="A112" s="155"/>
    </row>
    <row r="113" spans="1:1">
      <c r="A113" s="155"/>
    </row>
    <row r="114" spans="1:1">
      <c r="A114" s="155"/>
    </row>
    <row r="115" spans="1:1">
      <c r="A115" s="155"/>
    </row>
    <row r="116" spans="1:1">
      <c r="A116" s="155"/>
    </row>
    <row r="117" spans="1:1">
      <c r="A117" s="155"/>
    </row>
    <row r="118" spans="1:1">
      <c r="A118" s="155"/>
    </row>
    <row r="119" spans="1:1">
      <c r="A119" s="155"/>
    </row>
    <row r="120" spans="1:1">
      <c r="A120" s="155"/>
    </row>
    <row r="121" spans="1:1">
      <c r="A121" s="155"/>
    </row>
    <row r="122" spans="1:1">
      <c r="A122" s="155"/>
    </row>
    <row r="123" spans="1:1">
      <c r="A123" s="155"/>
    </row>
    <row r="124" spans="1:1">
      <c r="A124" s="155"/>
    </row>
    <row r="125" spans="1:1">
      <c r="A125" s="155"/>
    </row>
    <row r="126" spans="1:1">
      <c r="A126" s="155"/>
    </row>
    <row r="127" spans="1:1">
      <c r="A127" s="155"/>
    </row>
    <row r="128" spans="1:1">
      <c r="A128" s="155"/>
    </row>
    <row r="129" spans="1:1">
      <c r="A129" s="155"/>
    </row>
    <row r="130" spans="1:1">
      <c r="A130" s="155"/>
    </row>
    <row r="131" spans="1:1">
      <c r="A131" s="155"/>
    </row>
    <row r="132" spans="1:1">
      <c r="A132" s="155"/>
    </row>
    <row r="133" spans="1:1">
      <c r="A133" s="155"/>
    </row>
    <row r="134" spans="1:1">
      <c r="A134" s="155"/>
    </row>
    <row r="135" spans="1:1">
      <c r="A135" s="155"/>
    </row>
    <row r="136" spans="1:1">
      <c r="A136" s="155"/>
    </row>
    <row r="137" spans="1:1">
      <c r="A137" s="155"/>
    </row>
    <row r="138" spans="1:1">
      <c r="A138" s="155"/>
    </row>
    <row r="139" spans="1:1">
      <c r="A139" s="155"/>
    </row>
    <row r="140" spans="1:1">
      <c r="A140" s="155"/>
    </row>
    <row r="141" spans="1:1">
      <c r="A141" s="155"/>
    </row>
    <row r="142" spans="1:1">
      <c r="A142" s="155"/>
    </row>
    <row r="143" spans="1:1">
      <c r="A143" s="155"/>
    </row>
    <row r="144" spans="1:1">
      <c r="A144" s="155"/>
    </row>
    <row r="145" spans="1:1">
      <c r="A145" s="155"/>
    </row>
    <row r="146" spans="1:1">
      <c r="A146" s="155"/>
    </row>
    <row r="147" spans="1:1">
      <c r="A147" s="155"/>
    </row>
    <row r="148" spans="1:1">
      <c r="A148" s="155"/>
    </row>
    <row r="149" spans="1:1">
      <c r="A149" s="155"/>
    </row>
    <row r="150" spans="1:1">
      <c r="A150" s="155"/>
    </row>
    <row r="151" spans="1:1">
      <c r="A151" s="155"/>
    </row>
    <row r="152" spans="1:1">
      <c r="A152" s="155"/>
    </row>
    <row r="153" spans="1:1">
      <c r="A153" s="155"/>
    </row>
    <row r="154" spans="1:1">
      <c r="A154" s="155"/>
    </row>
    <row r="155" spans="1:1">
      <c r="A155" s="155"/>
    </row>
    <row r="156" spans="1:1">
      <c r="A156" s="155"/>
    </row>
    <row r="157" spans="1:1">
      <c r="A157" s="155"/>
    </row>
    <row r="158" spans="1:1">
      <c r="A158" s="155"/>
    </row>
    <row r="159" spans="1:1">
      <c r="A159" s="155"/>
    </row>
    <row r="160" spans="1:1">
      <c r="A160" s="155"/>
    </row>
    <row r="161" spans="1:1">
      <c r="A161" s="155"/>
    </row>
    <row r="162" spans="1:1">
      <c r="A162" s="155"/>
    </row>
    <row r="163" spans="1:1">
      <c r="A163" s="155"/>
    </row>
    <row r="164" spans="1:1">
      <c r="A164" s="155"/>
    </row>
    <row r="165" spans="1:1">
      <c r="A165" s="155"/>
    </row>
    <row r="166" spans="1:1">
      <c r="A166" s="155"/>
    </row>
    <row r="167" spans="1:1">
      <c r="A167" s="155"/>
    </row>
    <row r="168" spans="1:1">
      <c r="A168" s="155"/>
    </row>
    <row r="169" spans="1:1">
      <c r="A169" s="155"/>
    </row>
    <row r="170" spans="1:1">
      <c r="A170" s="155"/>
    </row>
    <row r="171" spans="1:1">
      <c r="A171" s="155"/>
    </row>
    <row r="172" spans="1:1">
      <c r="A172" s="155"/>
    </row>
    <row r="173" spans="1:1">
      <c r="A173" s="155"/>
    </row>
    <row r="174" spans="1:1">
      <c r="A174" s="155"/>
    </row>
    <row r="175" spans="1:1">
      <c r="A175" s="155"/>
    </row>
    <row r="176" spans="1:1">
      <c r="A176" s="155"/>
    </row>
    <row r="177" spans="1:1">
      <c r="A177" s="155"/>
    </row>
    <row r="178" spans="1:1">
      <c r="A178" s="155"/>
    </row>
    <row r="179" spans="1:1">
      <c r="A179" s="155"/>
    </row>
    <row r="180" spans="1:1">
      <c r="A180" s="155"/>
    </row>
    <row r="181" spans="1:1">
      <c r="A181" s="155"/>
    </row>
    <row r="182" spans="1:1">
      <c r="A182" s="155"/>
    </row>
    <row r="183" spans="1:1">
      <c r="A183" s="155"/>
    </row>
    <row r="184" spans="1:1">
      <c r="A184" s="155"/>
    </row>
    <row r="185" spans="1:1">
      <c r="A185" s="155"/>
    </row>
    <row r="186" spans="1:1">
      <c r="A186" s="155"/>
    </row>
    <row r="187" spans="1:1">
      <c r="A187" s="155"/>
    </row>
    <row r="188" spans="1:1">
      <c r="A188" s="155"/>
    </row>
    <row r="189" spans="1:1">
      <c r="A189" s="155"/>
    </row>
    <row r="190" spans="1:1">
      <c r="A190" s="155"/>
    </row>
    <row r="191" spans="1:1">
      <c r="A191" s="155"/>
    </row>
    <row r="192" spans="1:1">
      <c r="A192" s="155"/>
    </row>
    <row r="193" spans="1:1">
      <c r="A193" s="155"/>
    </row>
    <row r="194" spans="1:1">
      <c r="A194" s="155"/>
    </row>
    <row r="195" spans="1:1">
      <c r="A195" s="155"/>
    </row>
    <row r="196" spans="1:1">
      <c r="A196" s="155"/>
    </row>
    <row r="197" spans="1:1">
      <c r="A197" s="155"/>
    </row>
    <row r="198" spans="1:1">
      <c r="A198" s="155"/>
    </row>
    <row r="199" spans="1:1">
      <c r="A199" s="155"/>
    </row>
    <row r="200" spans="1:1">
      <c r="A200" s="155"/>
    </row>
    <row r="201" spans="1:1">
      <c r="A201" s="155"/>
    </row>
    <row r="202" spans="1:1">
      <c r="A202" s="155"/>
    </row>
    <row r="203" spans="1:1">
      <c r="A203" s="155"/>
    </row>
    <row r="204" spans="1:1">
      <c r="A204" s="155"/>
    </row>
    <row r="205" spans="1:1">
      <c r="A205" s="155"/>
    </row>
    <row r="206" spans="1:1">
      <c r="A206" s="155"/>
    </row>
    <row r="207" spans="1:1">
      <c r="A207" s="155"/>
    </row>
    <row r="208" spans="1:1">
      <c r="A208" s="155"/>
    </row>
    <row r="209" spans="1:1">
      <c r="A209" s="155"/>
    </row>
    <row r="210" spans="1:1">
      <c r="A210" s="155"/>
    </row>
    <row r="211" spans="1:1">
      <c r="A211" s="155"/>
    </row>
    <row r="212" spans="1:1">
      <c r="A212" s="155"/>
    </row>
    <row r="213" spans="1:1">
      <c r="A213" s="155"/>
    </row>
    <row r="214" spans="1:1">
      <c r="A214" s="155"/>
    </row>
    <row r="215" spans="1:1">
      <c r="A215" s="155"/>
    </row>
    <row r="216" spans="1:1">
      <c r="A216" s="155"/>
    </row>
    <row r="217" spans="1:1">
      <c r="A217" s="155"/>
    </row>
    <row r="218" spans="1:1">
      <c r="A218" s="155"/>
    </row>
    <row r="219" spans="1:1">
      <c r="A219" s="155"/>
    </row>
    <row r="220" spans="1:1">
      <c r="A220" s="155"/>
    </row>
    <row r="221" spans="1:1">
      <c r="A221" s="155"/>
    </row>
    <row r="222" spans="1:1">
      <c r="A222" s="155"/>
    </row>
    <row r="223" spans="1:1">
      <c r="A223" s="155"/>
    </row>
    <row r="224" spans="1:1">
      <c r="A224" s="155"/>
    </row>
    <row r="225" spans="1:1">
      <c r="A225" s="155"/>
    </row>
    <row r="226" spans="1:1">
      <c r="A226" s="155"/>
    </row>
    <row r="227" spans="1:1">
      <c r="A227" s="155"/>
    </row>
    <row r="228" spans="1:1">
      <c r="A228" s="155"/>
    </row>
    <row r="229" spans="1:1">
      <c r="A229" s="155"/>
    </row>
    <row r="230" spans="1:1">
      <c r="A230" s="155"/>
    </row>
    <row r="231" spans="1:1">
      <c r="A231" s="155"/>
    </row>
    <row r="232" spans="1:1">
      <c r="A232" s="155"/>
    </row>
    <row r="233" spans="1:1">
      <c r="A233" s="155"/>
    </row>
    <row r="234" spans="1:1">
      <c r="A234" s="155"/>
    </row>
    <row r="235" spans="1:1">
      <c r="A235" s="155"/>
    </row>
    <row r="236" spans="1:1">
      <c r="A236" s="155"/>
    </row>
    <row r="237" spans="1:1">
      <c r="A237" s="155"/>
    </row>
    <row r="238" spans="1:1">
      <c r="A238" s="155"/>
    </row>
    <row r="239" spans="1:1">
      <c r="A239" s="155"/>
    </row>
    <row r="240" spans="1:1">
      <c r="A240" s="155"/>
    </row>
    <row r="241" spans="1:1">
      <c r="A241" s="155"/>
    </row>
    <row r="242" spans="1:1">
      <c r="A242" s="155"/>
    </row>
    <row r="243" spans="1:1">
      <c r="A243" s="155"/>
    </row>
    <row r="244" spans="1:1">
      <c r="A244" s="155"/>
    </row>
    <row r="245" spans="1:1">
      <c r="A245" s="155"/>
    </row>
    <row r="246" spans="1:1">
      <c r="A246" s="155"/>
    </row>
    <row r="247" spans="1:1">
      <c r="A247" s="155"/>
    </row>
    <row r="248" spans="1:1">
      <c r="A248" s="155"/>
    </row>
    <row r="249" spans="1:1">
      <c r="A249" s="155"/>
    </row>
    <row r="250" spans="1:1">
      <c r="A250" s="155"/>
    </row>
    <row r="251" spans="1:1">
      <c r="A251" s="155"/>
    </row>
    <row r="252" spans="1:1">
      <c r="A252" s="155"/>
    </row>
    <row r="253" spans="1:1">
      <c r="A253" s="155"/>
    </row>
    <row r="254" spans="1:1">
      <c r="A254" s="155"/>
    </row>
    <row r="255" spans="1:1">
      <c r="A255" s="155"/>
    </row>
    <row r="256" spans="1:1">
      <c r="A256" s="155"/>
    </row>
    <row r="257" spans="1:1">
      <c r="A257" s="155"/>
    </row>
    <row r="258" spans="1:1">
      <c r="A258" s="155"/>
    </row>
    <row r="259" spans="1:1">
      <c r="A259" s="155"/>
    </row>
    <row r="260" spans="1:1">
      <c r="A260" s="155"/>
    </row>
    <row r="261" spans="1:1">
      <c r="A261" s="155"/>
    </row>
    <row r="262" spans="1:1">
      <c r="A262" s="155"/>
    </row>
    <row r="263" spans="1:1">
      <c r="A263" s="155"/>
    </row>
    <row r="264" spans="1:1">
      <c r="A264" s="155"/>
    </row>
    <row r="265" spans="1:1">
      <c r="A265" s="155"/>
    </row>
    <row r="266" spans="1:1">
      <c r="A266" s="155"/>
    </row>
    <row r="267" spans="1:1">
      <c r="A267" s="155"/>
    </row>
    <row r="268" spans="1:1">
      <c r="A268" s="155"/>
    </row>
    <row r="269" spans="1:1">
      <c r="A269" s="155"/>
    </row>
    <row r="270" spans="1:1">
      <c r="A270" s="155"/>
    </row>
    <row r="271" spans="1:1">
      <c r="A271" s="155"/>
    </row>
    <row r="272" spans="1:1">
      <c r="A272" s="155"/>
    </row>
    <row r="273" spans="1:1">
      <c r="A273" s="155"/>
    </row>
    <row r="274" spans="1:1">
      <c r="A274" s="155"/>
    </row>
    <row r="275" spans="1:1">
      <c r="A275" s="155"/>
    </row>
    <row r="276" spans="1:1">
      <c r="A276" s="155"/>
    </row>
    <row r="277" spans="1:1">
      <c r="A277" s="155"/>
    </row>
    <row r="278" spans="1:1">
      <c r="A278" s="155"/>
    </row>
    <row r="279" spans="1:1">
      <c r="A279" s="155"/>
    </row>
    <row r="280" spans="1:1">
      <c r="A280" s="155"/>
    </row>
    <row r="281" spans="1:1">
      <c r="A281" s="155"/>
    </row>
    <row r="282" spans="1:1">
      <c r="A282" s="155"/>
    </row>
    <row r="283" spans="1:1">
      <c r="A283" s="155"/>
    </row>
    <row r="284" spans="1:1">
      <c r="A284" s="155"/>
    </row>
    <row r="285" spans="1:1">
      <c r="A285" s="155"/>
    </row>
    <row r="286" spans="1:1">
      <c r="A286" s="155"/>
    </row>
    <row r="287" spans="1:1">
      <c r="A287" s="155"/>
    </row>
    <row r="288" spans="1:1">
      <c r="A288" s="155"/>
    </row>
    <row r="289" spans="1:1">
      <c r="A289" s="155"/>
    </row>
    <row r="290" spans="1:1">
      <c r="A290" s="155"/>
    </row>
    <row r="291" spans="1:1">
      <c r="A291" s="155"/>
    </row>
    <row r="292" spans="1:1">
      <c r="A292" s="155"/>
    </row>
    <row r="293" spans="1:1">
      <c r="A293" s="155"/>
    </row>
    <row r="294" spans="1:1">
      <c r="A294" s="155"/>
    </row>
    <row r="295" spans="1:1">
      <c r="A295" s="155"/>
    </row>
    <row r="296" spans="1:1">
      <c r="A296" s="155"/>
    </row>
    <row r="297" spans="1:1">
      <c r="A297" s="155"/>
    </row>
    <row r="298" spans="1:1">
      <c r="A298" s="155"/>
    </row>
    <row r="299" spans="1:1">
      <c r="A299" s="155"/>
    </row>
    <row r="300" spans="1:1">
      <c r="A300" s="155"/>
    </row>
    <row r="301" spans="1:1">
      <c r="A301" s="155"/>
    </row>
    <row r="302" spans="1:1">
      <c r="A302" s="155"/>
    </row>
    <row r="303" spans="1:1">
      <c r="A303" s="155"/>
    </row>
    <row r="304" spans="1:1">
      <c r="A304" s="155"/>
    </row>
    <row r="305" spans="1:1">
      <c r="A305" s="155"/>
    </row>
    <row r="306" spans="1:1">
      <c r="A306" s="155"/>
    </row>
    <row r="307" spans="1:1">
      <c r="A307" s="155"/>
    </row>
    <row r="308" spans="1:1">
      <c r="A308" s="155"/>
    </row>
    <row r="309" spans="1:1">
      <c r="A309" s="155"/>
    </row>
    <row r="310" spans="1:1">
      <c r="A310" s="155"/>
    </row>
    <row r="311" spans="1:1">
      <c r="A311" s="155"/>
    </row>
    <row r="312" spans="1:1">
      <c r="A312" s="155"/>
    </row>
    <row r="313" spans="1:1">
      <c r="A313" s="155"/>
    </row>
    <row r="314" spans="1:1">
      <c r="A314" s="155"/>
    </row>
    <row r="315" spans="1:1">
      <c r="A315" s="155"/>
    </row>
    <row r="316" spans="1:1">
      <c r="A316" s="155"/>
    </row>
    <row r="317" spans="1:1">
      <c r="A317" s="155"/>
    </row>
    <row r="318" spans="1:1">
      <c r="A318" s="155"/>
    </row>
    <row r="319" spans="1:1">
      <c r="A319" s="155"/>
    </row>
    <row r="320" spans="1:1">
      <c r="A320" s="155"/>
    </row>
    <row r="321" spans="1:1">
      <c r="A321" s="155"/>
    </row>
    <row r="322" spans="1:1">
      <c r="A322" s="155"/>
    </row>
    <row r="323" spans="1:1">
      <c r="A323" s="155"/>
    </row>
    <row r="324" spans="1:1">
      <c r="A324" s="155"/>
    </row>
    <row r="325" spans="1:1">
      <c r="A325" s="155"/>
    </row>
    <row r="326" spans="1:1">
      <c r="A326" s="155"/>
    </row>
    <row r="327" spans="1:1">
      <c r="A327" s="155"/>
    </row>
    <row r="328" spans="1:1">
      <c r="A328" s="155"/>
    </row>
    <row r="329" spans="1:1">
      <c r="A329" s="155"/>
    </row>
    <row r="330" spans="1:1">
      <c r="A330" s="155"/>
    </row>
    <row r="331" spans="1:1">
      <c r="A331" s="155"/>
    </row>
    <row r="332" spans="1:1">
      <c r="A332" s="155"/>
    </row>
    <row r="333" spans="1:1">
      <c r="A333" s="155"/>
    </row>
    <row r="334" spans="1:1">
      <c r="A334" s="155"/>
    </row>
    <row r="335" spans="1:1">
      <c r="A335" s="155"/>
    </row>
    <row r="336" spans="1:1">
      <c r="A336" s="155"/>
    </row>
    <row r="337" spans="1:1">
      <c r="A337" s="155"/>
    </row>
    <row r="338" spans="1:1">
      <c r="A338" s="155"/>
    </row>
    <row r="339" spans="1:1">
      <c r="A339" s="155"/>
    </row>
    <row r="340" spans="1:1">
      <c r="A340" s="155"/>
    </row>
    <row r="341" spans="1:1">
      <c r="A341" s="155"/>
    </row>
    <row r="342" spans="1:1">
      <c r="A342" s="155"/>
    </row>
    <row r="343" spans="1:1">
      <c r="A343" s="155"/>
    </row>
    <row r="344" spans="1:1">
      <c r="A344" s="155"/>
    </row>
    <row r="345" spans="1:1">
      <c r="A345" s="155"/>
    </row>
    <row r="346" spans="1:1">
      <c r="A346" s="155"/>
    </row>
    <row r="347" spans="1:1">
      <c r="A347" s="155"/>
    </row>
    <row r="348" spans="1:1">
      <c r="A348" s="155"/>
    </row>
    <row r="349" spans="1:1">
      <c r="A349" s="155"/>
    </row>
    <row r="350" spans="1:1">
      <c r="A350" s="155"/>
    </row>
    <row r="351" spans="1:1">
      <c r="A351" s="155"/>
    </row>
    <row r="352" spans="1:1">
      <c r="A352" s="155"/>
    </row>
    <row r="353" spans="1:1">
      <c r="A353" s="155"/>
    </row>
    <row r="354" spans="1:1">
      <c r="A354" s="155"/>
    </row>
    <row r="355" spans="1:1">
      <c r="A355" s="155"/>
    </row>
    <row r="356" spans="1:1">
      <c r="A356" s="155"/>
    </row>
    <row r="357" spans="1:1">
      <c r="A357" s="155"/>
    </row>
    <row r="358" spans="1:1">
      <c r="A358" s="155"/>
    </row>
    <row r="359" spans="1:1">
      <c r="A359" s="155"/>
    </row>
    <row r="360" spans="1:1">
      <c r="A360" s="155"/>
    </row>
    <row r="361" spans="1:1">
      <c r="A361" s="155"/>
    </row>
    <row r="362" spans="1:1">
      <c r="A362" s="155"/>
    </row>
    <row r="363" spans="1:1">
      <c r="A363" s="155"/>
    </row>
    <row r="364" spans="1:1">
      <c r="A364" s="155"/>
    </row>
    <row r="365" spans="1:1">
      <c r="A365" s="155"/>
    </row>
    <row r="366" spans="1:1">
      <c r="A366" s="155"/>
    </row>
    <row r="367" spans="1:1">
      <c r="A367" s="155"/>
    </row>
    <row r="368" spans="1:1">
      <c r="A368" s="155"/>
    </row>
    <row r="369" spans="1:1">
      <c r="A369" s="155"/>
    </row>
    <row r="370" spans="1:1">
      <c r="A370" s="155"/>
    </row>
    <row r="371" spans="1:1">
      <c r="A371" s="155"/>
    </row>
    <row r="372" spans="1:1">
      <c r="A372" s="155"/>
    </row>
    <row r="373" spans="1:1">
      <c r="A373" s="155"/>
    </row>
    <row r="374" spans="1:1">
      <c r="A374" s="155"/>
    </row>
    <row r="375" spans="1:1">
      <c r="A375" s="155"/>
    </row>
    <row r="376" spans="1:1">
      <c r="A376" s="155"/>
    </row>
    <row r="377" spans="1:1">
      <c r="A377" s="155"/>
    </row>
    <row r="378" spans="1:1">
      <c r="A378" s="155"/>
    </row>
    <row r="379" spans="1:1">
      <c r="A379" s="155"/>
    </row>
    <row r="380" spans="1:1">
      <c r="A380" s="155"/>
    </row>
    <row r="381" spans="1:1">
      <c r="A381" s="155"/>
    </row>
    <row r="382" spans="1:1">
      <c r="A382" s="155"/>
    </row>
    <row r="383" spans="1:1">
      <c r="A383" s="155"/>
    </row>
    <row r="384" spans="1:1">
      <c r="A384" s="155"/>
    </row>
    <row r="385" spans="1:1">
      <c r="A385" s="155"/>
    </row>
    <row r="386" spans="1:1">
      <c r="A386" s="155"/>
    </row>
    <row r="387" spans="1:1">
      <c r="A387" s="155"/>
    </row>
    <row r="388" spans="1:1">
      <c r="A388" s="155"/>
    </row>
    <row r="389" spans="1:1">
      <c r="A389" s="155"/>
    </row>
    <row r="390" spans="1:1">
      <c r="A390" s="155"/>
    </row>
    <row r="391" spans="1:1">
      <c r="A391" s="155"/>
    </row>
    <row r="392" spans="1:1">
      <c r="A392" s="155"/>
    </row>
    <row r="393" spans="1:1">
      <c r="A393" s="155"/>
    </row>
    <row r="394" spans="1:1">
      <c r="A394" s="155"/>
    </row>
    <row r="395" spans="1:1">
      <c r="A395" s="155"/>
    </row>
    <row r="396" spans="1:1">
      <c r="A396" s="155"/>
    </row>
    <row r="397" spans="1:1">
      <c r="A397" s="155"/>
    </row>
    <row r="398" spans="1:1">
      <c r="A398" s="155"/>
    </row>
    <row r="399" spans="1:1">
      <c r="A399" s="155"/>
    </row>
    <row r="400" spans="1:1">
      <c r="A400" s="155"/>
    </row>
    <row r="401" spans="1:1">
      <c r="A401" s="155"/>
    </row>
    <row r="402" spans="1:1">
      <c r="A402" s="155"/>
    </row>
    <row r="403" spans="1:1">
      <c r="A403" s="155"/>
    </row>
    <row r="404" spans="1:1">
      <c r="A404" s="155"/>
    </row>
    <row r="405" spans="1:1">
      <c r="A405" s="155"/>
    </row>
    <row r="406" spans="1:1">
      <c r="A406" s="155"/>
    </row>
    <row r="407" spans="1:1">
      <c r="A407" s="155"/>
    </row>
    <row r="408" spans="1:1">
      <c r="A408" s="155"/>
    </row>
    <row r="409" spans="1:1">
      <c r="A409" s="155"/>
    </row>
    <row r="410" spans="1:1">
      <c r="A410" s="155"/>
    </row>
    <row r="411" spans="1:1">
      <c r="A411" s="155"/>
    </row>
    <row r="412" spans="1:1">
      <c r="A412" s="155"/>
    </row>
    <row r="413" spans="1:1">
      <c r="A413" s="155"/>
    </row>
    <row r="414" spans="1:1">
      <c r="A414" s="155"/>
    </row>
    <row r="415" spans="1:1">
      <c r="A415" s="155"/>
    </row>
    <row r="416" spans="1:1">
      <c r="A416" s="155"/>
    </row>
    <row r="417" spans="1:1">
      <c r="A417" s="155"/>
    </row>
    <row r="418" spans="1:1">
      <c r="A418" s="155"/>
    </row>
    <row r="419" spans="1:1">
      <c r="A419" s="155"/>
    </row>
    <row r="420" spans="1:1">
      <c r="A420" s="155"/>
    </row>
    <row r="421" spans="1:1">
      <c r="A421" s="155"/>
    </row>
    <row r="422" spans="1:1">
      <c r="A422" s="155"/>
    </row>
    <row r="423" spans="1:1">
      <c r="A423" s="155"/>
    </row>
    <row r="424" spans="1:1">
      <c r="A424" s="155"/>
    </row>
    <row r="425" spans="1:1">
      <c r="A425" s="155"/>
    </row>
    <row r="426" spans="1:1">
      <c r="A426" s="155"/>
    </row>
    <row r="427" spans="1:1">
      <c r="A427" s="155"/>
    </row>
    <row r="428" spans="1:1">
      <c r="A428" s="155"/>
    </row>
    <row r="429" spans="1:1">
      <c r="A429" s="155"/>
    </row>
    <row r="430" spans="1:1">
      <c r="A430" s="155"/>
    </row>
    <row r="431" spans="1:1">
      <c r="A431" s="155"/>
    </row>
    <row r="432" spans="1:1">
      <c r="A432" s="155"/>
    </row>
    <row r="433" spans="1:1">
      <c r="A433" s="155"/>
    </row>
    <row r="434" spans="1:1">
      <c r="A434" s="155"/>
    </row>
    <row r="435" spans="1:1">
      <c r="A435" s="155"/>
    </row>
    <row r="436" spans="1:1">
      <c r="A436" s="155"/>
    </row>
    <row r="437" spans="1:1">
      <c r="A437" s="155"/>
    </row>
    <row r="438" spans="1:1">
      <c r="A438" s="155"/>
    </row>
    <row r="439" spans="1:1">
      <c r="A439" s="155"/>
    </row>
    <row r="440" spans="1:1">
      <c r="A440" s="155"/>
    </row>
    <row r="441" spans="1:1">
      <c r="A441" s="155"/>
    </row>
    <row r="442" spans="1:1">
      <c r="A442" s="155"/>
    </row>
    <row r="443" spans="1:1">
      <c r="A443" s="155"/>
    </row>
    <row r="444" spans="1:1">
      <c r="A444" s="155"/>
    </row>
    <row r="445" spans="1:1">
      <c r="A445" s="155"/>
    </row>
    <row r="446" spans="1:1">
      <c r="A446" s="155"/>
    </row>
    <row r="447" spans="1:1">
      <c r="A447" s="155"/>
    </row>
    <row r="448" spans="1:1">
      <c r="A448" s="155"/>
    </row>
    <row r="449" spans="1:1">
      <c r="A449" s="155"/>
    </row>
    <row r="450" spans="1:1">
      <c r="A450" s="155"/>
    </row>
    <row r="451" spans="1:1">
      <c r="A451" s="155"/>
    </row>
    <row r="452" spans="1:1">
      <c r="A452" s="155"/>
    </row>
    <row r="453" spans="1:1">
      <c r="A453" s="155"/>
    </row>
    <row r="454" spans="1:1">
      <c r="A454" s="155"/>
    </row>
    <row r="455" spans="1:1">
      <c r="A455" s="155"/>
    </row>
    <row r="456" spans="1:1">
      <c r="A456" s="155"/>
    </row>
    <row r="457" spans="1:1">
      <c r="A457" s="155"/>
    </row>
    <row r="458" spans="1:1">
      <c r="A458" s="155"/>
    </row>
    <row r="459" spans="1:1">
      <c r="A459" s="155"/>
    </row>
    <row r="460" spans="1:1">
      <c r="A460" s="155"/>
    </row>
    <row r="461" spans="1:1">
      <c r="A461" s="155"/>
    </row>
    <row r="462" spans="1:1">
      <c r="A462" s="155"/>
    </row>
    <row r="463" spans="1:1">
      <c r="A463" s="155"/>
    </row>
    <row r="464" spans="1:1">
      <c r="A464" s="155"/>
    </row>
    <row r="465" spans="1:1">
      <c r="A465" s="155"/>
    </row>
    <row r="466" spans="1:1">
      <c r="A466" s="155"/>
    </row>
    <row r="467" spans="1:1">
      <c r="A467" s="155"/>
    </row>
    <row r="468" spans="1:1">
      <c r="A468" s="155"/>
    </row>
    <row r="469" spans="1:1">
      <c r="A469" s="155"/>
    </row>
    <row r="470" spans="1:1">
      <c r="A470" s="155"/>
    </row>
    <row r="471" spans="1:1">
      <c r="A471" s="155"/>
    </row>
    <row r="472" spans="1:1">
      <c r="A472" s="155"/>
    </row>
    <row r="473" spans="1:1">
      <c r="A473" s="155"/>
    </row>
    <row r="474" spans="1:1">
      <c r="A474" s="155"/>
    </row>
    <row r="475" spans="1:1">
      <c r="A475" s="155"/>
    </row>
    <row r="476" spans="1:1">
      <c r="A476" s="155"/>
    </row>
    <row r="477" spans="1:1">
      <c r="A477" s="155"/>
    </row>
    <row r="478" spans="1:1">
      <c r="A478" s="155"/>
    </row>
    <row r="479" spans="1:1">
      <c r="A479" s="155"/>
    </row>
    <row r="480" spans="1:1">
      <c r="A480" s="155"/>
    </row>
    <row r="481" spans="1:1">
      <c r="A481" s="155"/>
    </row>
    <row r="482" spans="1:1">
      <c r="A482" s="155"/>
    </row>
    <row r="483" spans="1:1">
      <c r="A483" s="155"/>
    </row>
    <row r="484" spans="1:1">
      <c r="A484" s="155"/>
    </row>
    <row r="485" spans="1:1">
      <c r="A485" s="155"/>
    </row>
    <row r="486" spans="1:1">
      <c r="A486" s="155"/>
    </row>
    <row r="487" spans="1:1">
      <c r="A487" s="155"/>
    </row>
    <row r="488" spans="1:1">
      <c r="A488" s="155"/>
    </row>
    <row r="489" spans="1:1">
      <c r="A489" s="155"/>
    </row>
    <row r="490" spans="1:1">
      <c r="A490" s="155"/>
    </row>
    <row r="491" spans="1:1">
      <c r="A491" s="155"/>
    </row>
    <row r="492" spans="1:1">
      <c r="A492" s="155"/>
    </row>
    <row r="493" spans="1:1">
      <c r="A493" s="155"/>
    </row>
    <row r="494" spans="1:1">
      <c r="A494" s="155"/>
    </row>
    <row r="495" spans="1:1">
      <c r="A495" s="155"/>
    </row>
    <row r="496" spans="1:1">
      <c r="A496" s="155"/>
    </row>
    <row r="497" spans="1:1">
      <c r="A497" s="155"/>
    </row>
    <row r="498" spans="1:1">
      <c r="A498" s="155"/>
    </row>
    <row r="499" spans="1:1">
      <c r="A499" s="155"/>
    </row>
    <row r="500" spans="1:1">
      <c r="A500" s="155"/>
    </row>
    <row r="501" spans="1:1">
      <c r="A501" s="155"/>
    </row>
    <row r="502" spans="1:1">
      <c r="A502" s="155"/>
    </row>
    <row r="503" spans="1:1">
      <c r="A503" s="155"/>
    </row>
    <row r="504" spans="1:1">
      <c r="A504" s="155"/>
    </row>
    <row r="505" spans="1:1">
      <c r="A505" s="155"/>
    </row>
    <row r="506" spans="1:1">
      <c r="A506" s="155"/>
    </row>
    <row r="507" spans="1:1">
      <c r="A507" s="155"/>
    </row>
    <row r="508" spans="1:1">
      <c r="A508" s="155"/>
    </row>
    <row r="509" spans="1:1">
      <c r="A509" s="155"/>
    </row>
    <row r="510" spans="1:1">
      <c r="A510" s="155"/>
    </row>
    <row r="511" spans="1:1">
      <c r="A511" s="155"/>
    </row>
    <row r="512" spans="1:1">
      <c r="A512" s="155"/>
    </row>
    <row r="513" spans="1:1">
      <c r="A513" s="155"/>
    </row>
    <row r="514" spans="1:1">
      <c r="A514" s="155"/>
    </row>
    <row r="515" spans="1:1">
      <c r="A515" s="155"/>
    </row>
    <row r="516" spans="1:1">
      <c r="A516" s="155"/>
    </row>
    <row r="517" spans="1:1">
      <c r="A517" s="155"/>
    </row>
    <row r="518" spans="1:1">
      <c r="A518" s="155"/>
    </row>
    <row r="519" spans="1:1">
      <c r="A519" s="155"/>
    </row>
    <row r="520" spans="1:1">
      <c r="A520" s="155"/>
    </row>
    <row r="521" spans="1:1">
      <c r="A521" s="155"/>
    </row>
    <row r="522" spans="1:1">
      <c r="A522" s="155"/>
    </row>
    <row r="523" spans="1:1">
      <c r="A523" s="155"/>
    </row>
    <row r="524" spans="1:1">
      <c r="A524" s="155"/>
    </row>
    <row r="525" spans="1:1">
      <c r="A525" s="155"/>
    </row>
    <row r="526" spans="1:1">
      <c r="A526" s="155"/>
    </row>
    <row r="527" spans="1:1">
      <c r="A527" s="155"/>
    </row>
    <row r="528" spans="1:1">
      <c r="A528" s="155"/>
    </row>
    <row r="529" spans="1:1">
      <c r="A529" s="155"/>
    </row>
    <row r="530" spans="1:1">
      <c r="A530" s="155"/>
    </row>
    <row r="531" spans="1:1">
      <c r="A531" s="155"/>
    </row>
    <row r="532" spans="1:1">
      <c r="A532" s="155"/>
    </row>
    <row r="533" spans="1:1">
      <c r="A533" s="155"/>
    </row>
    <row r="534" spans="1:1">
      <c r="A534" s="155"/>
    </row>
    <row r="535" spans="1:1">
      <c r="A535" s="155"/>
    </row>
    <row r="536" spans="1:1">
      <c r="A536" s="155"/>
    </row>
    <row r="537" spans="1:1">
      <c r="A537" s="155"/>
    </row>
    <row r="538" spans="1:1">
      <c r="A538" s="155"/>
    </row>
    <row r="539" spans="1:1">
      <c r="A539" s="155"/>
    </row>
    <row r="540" spans="1:1">
      <c r="A540" s="155"/>
    </row>
    <row r="541" spans="1:1">
      <c r="A541" s="155"/>
    </row>
    <row r="542" spans="1:1">
      <c r="A542" s="155"/>
    </row>
    <row r="543" spans="1:1">
      <c r="A543" s="155"/>
    </row>
    <row r="544" spans="1:1">
      <c r="A544" s="155"/>
    </row>
    <row r="545" spans="1:1">
      <c r="A545" s="155"/>
    </row>
    <row r="546" spans="1:1">
      <c r="A546" s="155"/>
    </row>
    <row r="547" spans="1:1">
      <c r="A547" s="155"/>
    </row>
    <row r="548" spans="1:1">
      <c r="A548" s="155"/>
    </row>
    <row r="549" spans="1:1">
      <c r="A549" s="155"/>
    </row>
    <row r="550" spans="1:1">
      <c r="A550" s="155"/>
    </row>
    <row r="551" spans="1:1">
      <c r="A551" s="155"/>
    </row>
    <row r="552" spans="1:1">
      <c r="A552" s="155"/>
    </row>
    <row r="553" spans="1:1">
      <c r="A553" s="155"/>
    </row>
    <row r="554" spans="1:1">
      <c r="A554" s="155"/>
    </row>
    <row r="555" spans="1:1">
      <c r="A555" s="155"/>
    </row>
    <row r="556" spans="1:1">
      <c r="A556" s="155"/>
    </row>
    <row r="557" spans="1:1">
      <c r="A557" s="155"/>
    </row>
    <row r="558" spans="1:1">
      <c r="A558" s="155"/>
    </row>
    <row r="559" spans="1:1">
      <c r="A559" s="155"/>
    </row>
    <row r="560" spans="1:1">
      <c r="A560" s="155"/>
    </row>
    <row r="561" spans="1:1">
      <c r="A561" s="155"/>
    </row>
    <row r="562" spans="1:1">
      <c r="A562" s="155"/>
    </row>
    <row r="563" spans="1:1">
      <c r="A563" s="155"/>
    </row>
    <row r="564" spans="1:1">
      <c r="A564" s="155"/>
    </row>
    <row r="565" spans="1:1">
      <c r="A565" s="155"/>
    </row>
    <row r="566" spans="1:1">
      <c r="A566" s="155"/>
    </row>
    <row r="567" spans="1:1">
      <c r="A567" s="155"/>
    </row>
    <row r="568" spans="1:1">
      <c r="A568" s="155"/>
    </row>
    <row r="569" spans="1:1">
      <c r="A569" s="155"/>
    </row>
    <row r="570" spans="1:1">
      <c r="A570" s="155"/>
    </row>
    <row r="571" spans="1:1">
      <c r="A571" s="155"/>
    </row>
    <row r="572" spans="1:1">
      <c r="A572" s="155"/>
    </row>
    <row r="573" spans="1:1">
      <c r="A573" s="155"/>
    </row>
    <row r="574" spans="1:1">
      <c r="A574" s="155"/>
    </row>
    <row r="575" spans="1:1">
      <c r="A575" s="155"/>
    </row>
    <row r="576" spans="1:1">
      <c r="A576" s="155"/>
    </row>
    <row r="577" spans="1:1">
      <c r="A577" s="155"/>
    </row>
    <row r="578" spans="1:1">
      <c r="A578" s="155"/>
    </row>
    <row r="579" spans="1:1">
      <c r="A579" s="155"/>
    </row>
    <row r="580" spans="1:1">
      <c r="A580" s="155"/>
    </row>
    <row r="581" spans="1:1">
      <c r="A581" s="155"/>
    </row>
    <row r="582" spans="1:1">
      <c r="A582" s="155"/>
    </row>
    <row r="583" spans="1:1">
      <c r="A583" s="155"/>
    </row>
    <row r="584" spans="1:1">
      <c r="A584" s="155"/>
    </row>
    <row r="585" spans="1:1">
      <c r="A585" s="155"/>
    </row>
    <row r="586" spans="1:1">
      <c r="A586" s="155"/>
    </row>
    <row r="587" spans="1:1">
      <c r="A587" s="155"/>
    </row>
    <row r="588" spans="1:1">
      <c r="A588" s="155"/>
    </row>
    <row r="589" spans="1:1">
      <c r="A589" s="155"/>
    </row>
    <row r="590" spans="1:1">
      <c r="A590" s="155"/>
    </row>
    <row r="591" spans="1:1">
      <c r="A591" s="155"/>
    </row>
    <row r="592" spans="1:1">
      <c r="A592" s="155"/>
    </row>
    <row r="593" spans="1:1">
      <c r="A593" s="155"/>
    </row>
    <row r="594" spans="1:1">
      <c r="A594" s="155"/>
    </row>
    <row r="595" spans="1:1">
      <c r="A595" s="155"/>
    </row>
    <row r="596" spans="1:1">
      <c r="A596" s="155"/>
    </row>
    <row r="597" spans="1:1">
      <c r="A597" s="155"/>
    </row>
    <row r="598" spans="1:1">
      <c r="A598" s="155"/>
    </row>
    <row r="599" spans="1:1">
      <c r="A599" s="155"/>
    </row>
    <row r="600" spans="1:1">
      <c r="A600" s="155"/>
    </row>
    <row r="601" spans="1:1">
      <c r="A601" s="155"/>
    </row>
    <row r="602" spans="1:1">
      <c r="A602" s="155"/>
    </row>
    <row r="603" spans="1:1">
      <c r="A603" s="155"/>
    </row>
    <row r="604" spans="1:1">
      <c r="A604" s="155"/>
    </row>
    <row r="605" spans="1:1">
      <c r="A605" s="155"/>
    </row>
    <row r="606" spans="1:1">
      <c r="A606" s="155"/>
    </row>
    <row r="607" spans="1:1">
      <c r="A607" s="155"/>
    </row>
    <row r="608" spans="1:1">
      <c r="A608" s="155"/>
    </row>
    <row r="609" spans="1:1">
      <c r="A609" s="155"/>
    </row>
    <row r="610" spans="1:1">
      <c r="A610" s="155"/>
    </row>
    <row r="611" spans="1:1">
      <c r="A611" s="155"/>
    </row>
    <row r="612" spans="1:1">
      <c r="A612" s="155"/>
    </row>
    <row r="613" spans="1:1">
      <c r="A613" s="155"/>
    </row>
    <row r="614" spans="1:1">
      <c r="A614" s="155"/>
    </row>
    <row r="615" spans="1:1">
      <c r="A615" s="155"/>
    </row>
    <row r="616" spans="1:1">
      <c r="A616" s="155"/>
    </row>
    <row r="617" spans="1:1">
      <c r="A617" s="155"/>
    </row>
    <row r="618" spans="1:1">
      <c r="A618" s="155"/>
    </row>
    <row r="619" spans="1:1">
      <c r="A619" s="155"/>
    </row>
    <row r="620" spans="1:1">
      <c r="A620" s="155"/>
    </row>
    <row r="621" spans="1:1">
      <c r="A621" s="155"/>
    </row>
    <row r="622" spans="1:1">
      <c r="A622" s="155"/>
    </row>
    <row r="623" spans="1:1">
      <c r="A623" s="155"/>
    </row>
    <row r="624" spans="1:1">
      <c r="A624" s="155"/>
    </row>
    <row r="625" spans="1:1">
      <c r="A625" s="155"/>
    </row>
    <row r="626" spans="1:1">
      <c r="A626" s="155"/>
    </row>
    <row r="627" spans="1:1">
      <c r="A627" s="155"/>
    </row>
    <row r="628" spans="1:1">
      <c r="A628" s="155"/>
    </row>
    <row r="629" spans="1:1">
      <c r="A629" s="155"/>
    </row>
    <row r="630" spans="1:1">
      <c r="A630" s="155"/>
    </row>
    <row r="631" spans="1:1">
      <c r="A631" s="155"/>
    </row>
    <row r="632" spans="1:1">
      <c r="A632" s="155"/>
    </row>
    <row r="633" spans="1:1">
      <c r="A633" s="155"/>
    </row>
    <row r="634" spans="1:1">
      <c r="A634" s="155"/>
    </row>
    <row r="635" spans="1:1">
      <c r="A635" s="155"/>
    </row>
    <row r="636" spans="1:1">
      <c r="A636" s="155"/>
    </row>
    <row r="637" spans="1:1">
      <c r="A637" s="155"/>
    </row>
    <row r="638" spans="1:1">
      <c r="A638" s="155"/>
    </row>
    <row r="639" spans="1:1">
      <c r="A639" s="155"/>
    </row>
    <row r="640" spans="1:1">
      <c r="A640" s="155"/>
    </row>
    <row r="641" spans="1:1">
      <c r="A641" s="155"/>
    </row>
    <row r="642" spans="1:1">
      <c r="A642" s="155"/>
    </row>
    <row r="643" spans="1:1">
      <c r="A643" s="155"/>
    </row>
    <row r="644" spans="1:1">
      <c r="A644" s="155"/>
    </row>
    <row r="645" spans="1:1">
      <c r="A645" s="155"/>
    </row>
    <row r="646" spans="1:1">
      <c r="A646" s="155"/>
    </row>
    <row r="647" spans="1:1">
      <c r="A647" s="155"/>
    </row>
    <row r="648" spans="1:1">
      <c r="A648" s="155"/>
    </row>
    <row r="649" spans="1:1">
      <c r="A649" s="155"/>
    </row>
    <row r="650" spans="1:1">
      <c r="A650" s="155"/>
    </row>
    <row r="651" spans="1:1">
      <c r="A651" s="155"/>
    </row>
    <row r="652" spans="1:1">
      <c r="A652" s="155"/>
    </row>
    <row r="653" spans="1:1">
      <c r="A653" s="155"/>
    </row>
    <row r="654" spans="1:1">
      <c r="A654" s="155"/>
    </row>
    <row r="655" spans="1:1">
      <c r="A655" s="155"/>
    </row>
    <row r="656" spans="1:1">
      <c r="A656" s="155"/>
    </row>
    <row r="657" spans="1:1">
      <c r="A657" s="155"/>
    </row>
    <row r="658" spans="1:1">
      <c r="A658" s="155"/>
    </row>
    <row r="659" spans="1:1">
      <c r="A659" s="155"/>
    </row>
    <row r="660" spans="1:1">
      <c r="A660" s="155"/>
    </row>
    <row r="661" spans="1:1">
      <c r="A661" s="155"/>
    </row>
    <row r="662" spans="1:1">
      <c r="A662" s="155"/>
    </row>
    <row r="663" spans="1:1">
      <c r="A663" s="155"/>
    </row>
    <row r="664" spans="1:1">
      <c r="A664" s="155"/>
    </row>
    <row r="665" spans="1:1">
      <c r="A665" s="155"/>
    </row>
    <row r="666" spans="1:1">
      <c r="A666" s="155"/>
    </row>
    <row r="667" spans="1:1">
      <c r="A667" s="155"/>
    </row>
    <row r="668" spans="1:1">
      <c r="A668" s="155"/>
    </row>
    <row r="669" spans="1:1">
      <c r="A669" s="155"/>
    </row>
    <row r="670" spans="1:1">
      <c r="A670" s="155"/>
    </row>
    <row r="671" spans="1:1">
      <c r="A671" s="155"/>
    </row>
    <row r="672" spans="1:1">
      <c r="A672" s="155"/>
    </row>
    <row r="673" spans="1:1">
      <c r="A673" s="155"/>
    </row>
    <row r="674" spans="1:1">
      <c r="A674" s="155"/>
    </row>
    <row r="675" spans="1:1">
      <c r="A675" s="155"/>
    </row>
    <row r="676" spans="1:1">
      <c r="A676" s="155"/>
    </row>
    <row r="677" spans="1:1">
      <c r="A677" s="155"/>
    </row>
    <row r="678" spans="1:1">
      <c r="A678" s="155"/>
    </row>
    <row r="679" spans="1:1">
      <c r="A679" s="155"/>
    </row>
    <row r="680" spans="1:1">
      <c r="A680" s="155"/>
    </row>
    <row r="681" spans="1:1">
      <c r="A681" s="155"/>
    </row>
    <row r="682" spans="1:1">
      <c r="A682" s="155"/>
    </row>
    <row r="683" spans="1:1">
      <c r="A683" s="155"/>
    </row>
    <row r="684" spans="1:1">
      <c r="A684" s="155"/>
    </row>
    <row r="685" spans="1:1">
      <c r="A685" s="155"/>
    </row>
    <row r="686" spans="1:1">
      <c r="A686" s="155"/>
    </row>
    <row r="687" spans="1:1">
      <c r="A687" s="155"/>
    </row>
    <row r="688" spans="1:1">
      <c r="A688" s="155"/>
    </row>
    <row r="689" spans="1:1">
      <c r="A689" s="155"/>
    </row>
    <row r="690" spans="1:1">
      <c r="A690" s="155"/>
    </row>
    <row r="691" spans="1:1">
      <c r="A691" s="155"/>
    </row>
    <row r="692" spans="1:1">
      <c r="A692" s="155"/>
    </row>
    <row r="693" spans="1:1">
      <c r="A693" s="155"/>
    </row>
    <row r="694" spans="1:1">
      <c r="A694" s="155"/>
    </row>
    <row r="695" spans="1:1">
      <c r="A695" s="155"/>
    </row>
    <row r="696" spans="1:1">
      <c r="A696" s="155"/>
    </row>
    <row r="697" spans="1:1">
      <c r="A697" s="155"/>
    </row>
    <row r="698" spans="1:1">
      <c r="A698" s="155"/>
    </row>
    <row r="699" spans="1:1">
      <c r="A699" s="155"/>
    </row>
    <row r="700" spans="1:1">
      <c r="A700" s="155"/>
    </row>
    <row r="701" spans="1:1">
      <c r="A701" s="155"/>
    </row>
    <row r="702" spans="1:1">
      <c r="A702" s="155"/>
    </row>
    <row r="703" spans="1:1">
      <c r="A703" s="155"/>
    </row>
    <row r="704" spans="1:1">
      <c r="A704" s="155"/>
    </row>
    <row r="705" spans="1:1">
      <c r="A705" s="155"/>
    </row>
    <row r="706" spans="1:1">
      <c r="A706" s="155"/>
    </row>
    <row r="707" spans="1:1">
      <c r="A707" s="155"/>
    </row>
    <row r="708" spans="1:1">
      <c r="A708" s="155"/>
    </row>
    <row r="709" spans="1:1">
      <c r="A709" s="155"/>
    </row>
    <row r="710" spans="1:1">
      <c r="A710" s="155"/>
    </row>
    <row r="711" spans="1:1">
      <c r="A711" s="155"/>
    </row>
    <row r="712" spans="1:1">
      <c r="A712" s="155"/>
    </row>
    <row r="713" spans="1:1">
      <c r="A713" s="155"/>
    </row>
    <row r="714" spans="1:1">
      <c r="A714" s="155"/>
    </row>
    <row r="715" spans="1:1">
      <c r="A715" s="155"/>
    </row>
    <row r="716" spans="1:1">
      <c r="A716" s="155"/>
    </row>
    <row r="717" spans="1:1">
      <c r="A717" s="155"/>
    </row>
  </sheetData>
  <mergeCells count="1">
    <mergeCell ref="A2:B2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2"/>
  <sheetViews>
    <sheetView showGridLines="0" showZeros="0" workbookViewId="0">
      <pane ySplit="3" topLeftCell="A14" activePane="bottomLeft" state="frozen"/>
      <selection/>
      <selection pane="bottomLeft" activeCell="B31" sqref="B31:E36"/>
    </sheetView>
  </sheetViews>
  <sheetFormatPr defaultColWidth="9" defaultRowHeight="13.5" outlineLevelCol="5"/>
  <cols>
    <col min="1" max="3" width="7.625" style="145" customWidth="1"/>
    <col min="4" max="4" width="31.375" style="144" customWidth="1"/>
    <col min="5" max="6" width="16.375" style="144" customWidth="1"/>
    <col min="7" max="16384" width="9" style="144"/>
  </cols>
  <sheetData>
    <row r="1" spans="1:6">
      <c r="A1" s="146" t="s">
        <v>1138</v>
      </c>
      <c r="B1" s="147"/>
    </row>
    <row r="2" s="143" customFormat="1" ht="18" customHeight="1" spans="1:6">
      <c r="A2" s="148" t="s">
        <v>1139</v>
      </c>
      <c r="B2" s="148"/>
      <c r="C2" s="148"/>
      <c r="D2" s="148"/>
      <c r="E2" s="148"/>
      <c r="F2" s="148"/>
    </row>
    <row r="3" ht="18" customHeight="1" spans="1:6">
      <c r="A3" s="149"/>
      <c r="F3" s="150" t="s">
        <v>33</v>
      </c>
    </row>
    <row r="4" ht="24" customHeight="1" spans="1:6">
      <c r="A4" s="94" t="s">
        <v>1140</v>
      </c>
      <c r="B4" s="94"/>
      <c r="C4" s="94"/>
      <c r="D4" s="94" t="s">
        <v>1141</v>
      </c>
      <c r="E4" s="94" t="s">
        <v>1142</v>
      </c>
      <c r="F4" s="94" t="s">
        <v>1143</v>
      </c>
    </row>
    <row r="5" ht="24" customHeight="1" spans="1:6">
      <c r="A5" s="94" t="s">
        <v>1144</v>
      </c>
      <c r="B5" s="95" t="s">
        <v>1145</v>
      </c>
      <c r="C5" s="95" t="s">
        <v>1146</v>
      </c>
      <c r="D5" s="94"/>
      <c r="E5" s="94"/>
      <c r="F5" s="94"/>
    </row>
    <row r="6" ht="21.75" customHeight="1" spans="1:6">
      <c r="A6" s="96">
        <v>212</v>
      </c>
      <c r="B6" s="97"/>
      <c r="C6" s="97"/>
      <c r="D6" s="98" t="s">
        <v>1147</v>
      </c>
      <c r="E6" s="101">
        <f>E7+E15+E18</f>
        <v>15963</v>
      </c>
      <c r="F6" s="98"/>
    </row>
    <row r="7" ht="21.75" customHeight="1" spans="1:6">
      <c r="A7" s="94"/>
      <c r="B7" s="95" t="s">
        <v>1148</v>
      </c>
      <c r="C7" s="95"/>
      <c r="D7" s="100" t="s">
        <v>1149</v>
      </c>
      <c r="E7" s="99">
        <f>E8+E9+E10+E11+E12+E13+E14</f>
        <v>15153</v>
      </c>
      <c r="F7" s="100"/>
    </row>
    <row r="8" ht="21.75" customHeight="1" spans="1:6">
      <c r="A8" s="94"/>
      <c r="B8" s="95"/>
      <c r="C8" s="95" t="s">
        <v>1150</v>
      </c>
      <c r="D8" s="100" t="s">
        <v>1151</v>
      </c>
      <c r="E8" s="99"/>
      <c r="F8" s="100"/>
    </row>
    <row r="9" ht="21.75" customHeight="1" spans="1:6">
      <c r="A9" s="94"/>
      <c r="B9" s="95"/>
      <c r="C9" s="95" t="s">
        <v>1152</v>
      </c>
      <c r="D9" s="100" t="s">
        <v>1153</v>
      </c>
      <c r="E9" s="99"/>
      <c r="F9" s="100"/>
    </row>
    <row r="10" ht="21.75" customHeight="1" spans="1:6">
      <c r="A10" s="94"/>
      <c r="B10" s="95"/>
      <c r="C10" s="95" t="s">
        <v>1154</v>
      </c>
      <c r="D10" s="100" t="s">
        <v>1155</v>
      </c>
      <c r="E10" s="99"/>
      <c r="F10" s="100"/>
    </row>
    <row r="11" ht="21.75" customHeight="1" spans="1:6">
      <c r="A11" s="94"/>
      <c r="B11" s="95"/>
      <c r="C11" s="95" t="s">
        <v>1156</v>
      </c>
      <c r="D11" s="100" t="s">
        <v>1157</v>
      </c>
      <c r="E11" s="99"/>
      <c r="F11" s="100"/>
    </row>
    <row r="12" ht="21.75" customHeight="1" spans="1:6">
      <c r="A12" s="94"/>
      <c r="B12" s="95"/>
      <c r="C12" s="95" t="s">
        <v>1158</v>
      </c>
      <c r="D12" s="100" t="s">
        <v>1159</v>
      </c>
      <c r="E12" s="99"/>
      <c r="F12" s="100"/>
    </row>
    <row r="13" ht="21.75" customHeight="1" spans="1:6">
      <c r="A13" s="94"/>
      <c r="B13" s="95"/>
      <c r="C13" s="95" t="s">
        <v>1160</v>
      </c>
      <c r="D13" s="100" t="s">
        <v>1161</v>
      </c>
      <c r="E13" s="99"/>
      <c r="F13" s="100"/>
    </row>
    <row r="14" ht="21.75" customHeight="1" spans="1:6">
      <c r="A14" s="94"/>
      <c r="B14" s="95"/>
      <c r="C14" s="95" t="s">
        <v>1162</v>
      </c>
      <c r="D14" s="100" t="s">
        <v>1163</v>
      </c>
      <c r="E14" s="99">
        <v>15153</v>
      </c>
      <c r="F14" s="100"/>
    </row>
    <row r="15" ht="21.75" customHeight="1" spans="1:6">
      <c r="A15" s="94"/>
      <c r="B15" s="95" t="s">
        <v>1164</v>
      </c>
      <c r="C15" s="95"/>
      <c r="D15" s="129" t="s">
        <v>1165</v>
      </c>
      <c r="E15" s="99">
        <f>SUM(E16:E17)</f>
        <v>770</v>
      </c>
      <c r="F15" s="100"/>
    </row>
    <row r="16" ht="21.75" customHeight="1" spans="1:6">
      <c r="A16" s="94"/>
      <c r="B16" s="95"/>
      <c r="C16" s="95" t="s">
        <v>1166</v>
      </c>
      <c r="D16" s="100" t="s">
        <v>1167</v>
      </c>
      <c r="E16" s="99"/>
      <c r="F16" s="100"/>
    </row>
    <row r="17" ht="21.75" customHeight="1" spans="1:6">
      <c r="A17" s="94"/>
      <c r="B17" s="95"/>
      <c r="C17" s="95" t="s">
        <v>1162</v>
      </c>
      <c r="D17" s="100" t="s">
        <v>1168</v>
      </c>
      <c r="E17" s="99">
        <v>770</v>
      </c>
      <c r="F17" s="100"/>
    </row>
    <row r="18" ht="21.75" customHeight="1" spans="1:6">
      <c r="A18" s="130"/>
      <c r="B18" s="95">
        <v>14</v>
      </c>
      <c r="C18" s="95"/>
      <c r="D18" s="100" t="s">
        <v>1169</v>
      </c>
      <c r="E18" s="130">
        <f>SUM(E19:E20)</f>
        <v>40</v>
      </c>
      <c r="F18" s="131"/>
    </row>
    <row r="19" ht="21.75" customHeight="1" spans="1:6">
      <c r="A19" s="130"/>
      <c r="B19" s="95"/>
      <c r="C19" s="95" t="s">
        <v>1166</v>
      </c>
      <c r="D19" s="100" t="s">
        <v>1170</v>
      </c>
      <c r="E19" s="130"/>
      <c r="F19" s="131"/>
    </row>
    <row r="20" ht="21.75" customHeight="1" spans="1:6">
      <c r="A20" s="130"/>
      <c r="B20" s="95"/>
      <c r="C20" s="95" t="s">
        <v>1171</v>
      </c>
      <c r="D20" s="100" t="s">
        <v>1172</v>
      </c>
      <c r="E20" s="130">
        <v>40</v>
      </c>
      <c r="F20" s="131"/>
    </row>
    <row r="21" ht="21.75" customHeight="1" spans="1:6">
      <c r="A21" s="96">
        <v>229</v>
      </c>
      <c r="B21" s="97"/>
      <c r="C21" s="97"/>
      <c r="D21" s="98" t="s">
        <v>913</v>
      </c>
      <c r="E21" s="101">
        <f>E22</f>
        <v>0</v>
      </c>
      <c r="F21" s="98"/>
    </row>
    <row r="22" ht="21.75" customHeight="1" spans="1:6">
      <c r="A22" s="94"/>
      <c r="B22" s="95" t="s">
        <v>1173</v>
      </c>
      <c r="C22" s="95"/>
      <c r="D22" s="100" t="s">
        <v>1174</v>
      </c>
      <c r="E22" s="99"/>
      <c r="F22" s="100"/>
    </row>
    <row r="23" ht="21.75" customHeight="1" spans="1:6">
      <c r="A23" s="96"/>
      <c r="B23" s="95"/>
      <c r="C23" s="95" t="s">
        <v>1166</v>
      </c>
      <c r="D23" s="100" t="s">
        <v>1175</v>
      </c>
      <c r="E23" s="99"/>
      <c r="F23" s="100"/>
    </row>
    <row r="24" ht="21.75" customHeight="1" spans="1:6">
      <c r="A24" s="96">
        <v>230</v>
      </c>
      <c r="B24" s="95"/>
      <c r="C24" s="95"/>
      <c r="D24" s="132" t="s">
        <v>172</v>
      </c>
      <c r="E24" s="101">
        <f>E25</f>
        <v>0</v>
      </c>
      <c r="F24" s="133"/>
    </row>
    <row r="25" ht="21.75" customHeight="1" spans="1:6">
      <c r="A25" s="134"/>
      <c r="B25" s="95" t="s">
        <v>1148</v>
      </c>
      <c r="C25" s="95"/>
      <c r="D25" s="22" t="s">
        <v>1176</v>
      </c>
      <c r="E25" s="99"/>
      <c r="F25" s="133"/>
    </row>
    <row r="26" ht="21.75" customHeight="1" spans="1:6">
      <c r="A26" s="134"/>
      <c r="B26" s="95"/>
      <c r="C26" s="95" t="s">
        <v>1171</v>
      </c>
      <c r="D26" s="22" t="s">
        <v>1177</v>
      </c>
      <c r="E26" s="101"/>
      <c r="F26" s="133"/>
    </row>
    <row r="27" s="144" customFormat="1" ht="21.75" customHeight="1" spans="1:6">
      <c r="A27" s="96">
        <v>232</v>
      </c>
      <c r="B27" s="95"/>
      <c r="C27" s="95"/>
      <c r="D27" s="132" t="s">
        <v>1178</v>
      </c>
      <c r="E27" s="101">
        <f>E29</f>
        <v>25427</v>
      </c>
      <c r="F27" s="133"/>
    </row>
    <row r="28" s="144" customFormat="1" ht="21.75" customHeight="1" spans="1:6">
      <c r="A28" s="134"/>
      <c r="B28" s="95" t="s">
        <v>1173</v>
      </c>
      <c r="C28" s="95"/>
      <c r="D28" s="22" t="s">
        <v>1179</v>
      </c>
      <c r="E28" s="101"/>
      <c r="F28" s="133"/>
    </row>
    <row r="29" s="144" customFormat="1" ht="21.75" customHeight="1" spans="1:6">
      <c r="A29" s="134"/>
      <c r="B29" s="95"/>
      <c r="C29" s="95" t="s">
        <v>1180</v>
      </c>
      <c r="D29" s="22" t="s">
        <v>1181</v>
      </c>
      <c r="E29" s="130">
        <v>25427</v>
      </c>
      <c r="F29" s="133"/>
    </row>
    <row r="30" ht="21.75" customHeight="1" spans="1:6">
      <c r="A30" s="130"/>
      <c r="B30" s="130"/>
      <c r="C30" s="130"/>
      <c r="D30" s="151" t="s">
        <v>171</v>
      </c>
      <c r="E30" s="152">
        <f>E6+E21+E24+E27</f>
        <v>41390</v>
      </c>
      <c r="F30" s="131"/>
    </row>
    <row r="31" ht="21.75" customHeight="1" spans="1:6">
      <c r="A31" s="96">
        <v>231</v>
      </c>
      <c r="B31" s="130"/>
      <c r="C31" s="130"/>
      <c r="D31" s="132" t="s">
        <v>1182</v>
      </c>
      <c r="E31" s="101">
        <f>E33</f>
        <v>9000</v>
      </c>
      <c r="F31" s="131"/>
    </row>
    <row r="32" ht="21.75" customHeight="1" spans="1:6">
      <c r="A32" s="130"/>
      <c r="B32" s="95" t="s">
        <v>1173</v>
      </c>
      <c r="C32" s="130"/>
      <c r="D32" s="22" t="s">
        <v>1183</v>
      </c>
      <c r="E32" s="131"/>
      <c r="F32" s="131"/>
    </row>
    <row r="33" ht="21.75" customHeight="1" spans="1:6">
      <c r="A33" s="130"/>
      <c r="B33" s="130"/>
      <c r="C33" s="95">
        <v>98</v>
      </c>
      <c r="D33" s="22" t="s">
        <v>1178</v>
      </c>
      <c r="E33" s="130">
        <v>9000</v>
      </c>
      <c r="F33" s="131"/>
    </row>
    <row r="34" ht="21.75" customHeight="1" spans="1:6">
      <c r="A34" s="96">
        <v>230</v>
      </c>
      <c r="B34" s="130"/>
      <c r="C34" s="130"/>
      <c r="D34" s="132" t="s">
        <v>172</v>
      </c>
      <c r="E34" s="101">
        <f>E36</f>
        <v>50000</v>
      </c>
      <c r="F34" s="131"/>
    </row>
    <row r="35" ht="21.75" customHeight="1" spans="1:6">
      <c r="A35" s="130"/>
      <c r="B35" s="95" t="s">
        <v>1148</v>
      </c>
      <c r="C35" s="130"/>
      <c r="D35" s="22" t="s">
        <v>1176</v>
      </c>
      <c r="E35" s="131"/>
      <c r="F35" s="131"/>
    </row>
    <row r="36" ht="21.75" customHeight="1" spans="1:6">
      <c r="A36" s="130"/>
      <c r="B36" s="130"/>
      <c r="C36" s="95" t="s">
        <v>1171</v>
      </c>
      <c r="D36" s="22" t="s">
        <v>1184</v>
      </c>
      <c r="E36" s="130">
        <v>50000</v>
      </c>
      <c r="F36" s="131"/>
    </row>
    <row r="37" ht="21.75" customHeight="1" spans="1:6">
      <c r="A37" s="130"/>
      <c r="B37" s="130"/>
      <c r="C37" s="130"/>
      <c r="D37" s="132" t="s">
        <v>173</v>
      </c>
      <c r="E37" s="152">
        <f>E30+E31+E34</f>
        <v>100390</v>
      </c>
      <c r="F37" s="131"/>
    </row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 spans="1:6">
      <c r="A44" s="144"/>
      <c r="B44" s="144"/>
      <c r="C44" s="144"/>
    </row>
    <row r="45" ht="21" customHeight="1" spans="1:6">
      <c r="A45" s="144"/>
      <c r="B45" s="144"/>
      <c r="C45" s="144"/>
    </row>
    <row r="46" ht="21" customHeight="1" spans="1:6">
      <c r="A46" s="144"/>
      <c r="B46" s="144"/>
      <c r="C46" s="144"/>
    </row>
    <row r="47" ht="21" customHeight="1" spans="1:6">
      <c r="A47" s="144"/>
      <c r="B47" s="144"/>
      <c r="C47" s="144"/>
    </row>
    <row r="48" ht="21" customHeight="1" spans="1:6">
      <c r="A48" s="144"/>
      <c r="B48" s="144"/>
      <c r="C48" s="144"/>
    </row>
    <row r="49" ht="21" customHeight="1" spans="1:3">
      <c r="A49" s="144"/>
      <c r="B49" s="144"/>
      <c r="C49" s="144"/>
    </row>
    <row r="50" ht="21" customHeight="1" spans="1:3">
      <c r="A50" s="144"/>
      <c r="B50" s="144"/>
      <c r="C50" s="144"/>
    </row>
    <row r="51" ht="21" customHeight="1" spans="1:3">
      <c r="A51" s="144"/>
      <c r="B51" s="144"/>
      <c r="C51" s="144"/>
    </row>
    <row r="52" ht="21" customHeight="1" spans="1:3">
      <c r="A52" s="144"/>
      <c r="B52" s="144"/>
      <c r="C52" s="144"/>
    </row>
    <row r="53" ht="21" customHeight="1" spans="1:3">
      <c r="A53" s="144"/>
      <c r="B53" s="144"/>
      <c r="C53" s="144"/>
    </row>
    <row r="54" ht="21" customHeight="1" spans="1:3">
      <c r="A54" s="144"/>
      <c r="B54" s="144"/>
      <c r="C54" s="144"/>
    </row>
    <row r="55" ht="21" customHeight="1" spans="1:3">
      <c r="A55" s="144"/>
      <c r="B55" s="144"/>
      <c r="C55" s="144"/>
    </row>
    <row r="56" ht="21" customHeight="1" spans="1:3">
      <c r="A56" s="144"/>
      <c r="B56" s="144"/>
      <c r="C56" s="144"/>
    </row>
    <row r="57" ht="21" customHeight="1" spans="1:3">
      <c r="A57" s="144"/>
      <c r="B57" s="144"/>
      <c r="C57" s="144"/>
    </row>
    <row r="58" ht="21" customHeight="1" spans="1:3">
      <c r="A58" s="144"/>
      <c r="B58" s="144"/>
      <c r="C58" s="144"/>
    </row>
    <row r="59" ht="21" customHeight="1" spans="1:3">
      <c r="A59" s="144"/>
      <c r="B59" s="144"/>
      <c r="C59" s="144"/>
    </row>
    <row r="60" ht="21" customHeight="1" spans="1:3">
      <c r="A60" s="144"/>
      <c r="B60" s="144"/>
      <c r="C60" s="144"/>
    </row>
    <row r="61" ht="21" customHeight="1" spans="1:3">
      <c r="A61" s="144"/>
      <c r="B61" s="144"/>
      <c r="C61" s="144"/>
    </row>
    <row r="62" ht="21" customHeight="1" spans="1:3">
      <c r="A62" s="144"/>
      <c r="B62" s="144"/>
      <c r="C62" s="144"/>
    </row>
  </sheetData>
  <mergeCells count="5">
    <mergeCell ref="A2:F2"/>
    <mergeCell ref="A4:C4"/>
    <mergeCell ref="D4:D5"/>
    <mergeCell ref="E4:E5"/>
    <mergeCell ref="F4:F5"/>
  </mergeCells>
  <printOptions horizontalCentered="1"/>
  <pageMargins left="0.47244094488189" right="0.47244094488189" top="0.393700787401575" bottom="0.275590551181102" header="0.118110236220472" footer="0.118110236220472"/>
  <pageSetup paperSize="9" scale="94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2"/>
  <sheetViews>
    <sheetView workbookViewId="0">
      <selection activeCell="G25" sqref="G25"/>
    </sheetView>
  </sheetViews>
  <sheetFormatPr defaultColWidth="8.75" defaultRowHeight="14.25" outlineLevelCol="1"/>
  <cols>
    <col min="1" max="1" width="57.75" style="123" customWidth="1"/>
    <col min="2" max="2" width="13.75" style="123" customWidth="1"/>
    <col min="3" max="24" width="9" style="123" customWidth="1"/>
    <col min="25" max="216" width="8.75" style="123" customWidth="1"/>
    <col min="217" max="246" width="9" style="123" customWidth="1"/>
    <col min="247" max="16384" width="8.75" style="135"/>
  </cols>
  <sheetData>
    <row r="1" spans="1:2">
      <c r="A1" s="124" t="s">
        <v>1185</v>
      </c>
      <c r="B1" s="125"/>
    </row>
    <row r="2" ht="25.5" spans="1:2">
      <c r="A2" s="136" t="s">
        <v>1186</v>
      </c>
      <c r="B2" s="136"/>
    </row>
    <row r="3" customHeight="1" spans="1:2">
      <c r="A3" s="90"/>
      <c r="B3" s="123" t="s">
        <v>33</v>
      </c>
    </row>
    <row r="4" ht="19.5" customHeight="1" spans="1:2">
      <c r="A4" s="137" t="s">
        <v>169</v>
      </c>
      <c r="B4" s="137" t="s">
        <v>37</v>
      </c>
    </row>
    <row r="5" ht="20.1" customHeight="1" spans="1:2">
      <c r="A5" s="138" t="s">
        <v>1110</v>
      </c>
      <c r="B5" s="139"/>
    </row>
    <row r="6" ht="20.1" customHeight="1" spans="1:2">
      <c r="A6" s="138" t="s">
        <v>1111</v>
      </c>
      <c r="B6" s="139"/>
    </row>
    <row r="7" ht="20.1" customHeight="1" spans="1:2">
      <c r="A7" s="138" t="s">
        <v>1112</v>
      </c>
      <c r="B7" s="139"/>
    </row>
    <row r="8" ht="20.1" customHeight="1" spans="1:2">
      <c r="A8" s="138" t="s">
        <v>1113</v>
      </c>
      <c r="B8" s="139"/>
    </row>
    <row r="9" ht="20.1" customHeight="1" spans="1:2">
      <c r="A9" s="138" t="s">
        <v>1114</v>
      </c>
      <c r="B9" s="139"/>
    </row>
    <row r="10" ht="20.1" customHeight="1" spans="1:2">
      <c r="A10" s="138" t="s">
        <v>1115</v>
      </c>
      <c r="B10" s="139"/>
    </row>
    <row r="11" ht="20.1" customHeight="1" spans="1:2">
      <c r="A11" s="138" t="s">
        <v>1116</v>
      </c>
      <c r="B11" s="139">
        <v>98490</v>
      </c>
    </row>
    <row r="12" ht="20.1" customHeight="1" spans="1:2">
      <c r="A12" s="138" t="s">
        <v>1117</v>
      </c>
      <c r="B12" s="139"/>
    </row>
    <row r="13" ht="20.1" customHeight="1" spans="1:2">
      <c r="A13" s="138" t="s">
        <v>1118</v>
      </c>
      <c r="B13" s="139"/>
    </row>
    <row r="14" ht="20.1" customHeight="1" spans="1:2">
      <c r="A14" s="138" t="s">
        <v>1119</v>
      </c>
      <c r="B14" s="139">
        <v>900</v>
      </c>
    </row>
    <row r="15" ht="20.1" customHeight="1" spans="1:2">
      <c r="A15" s="138" t="s">
        <v>1120</v>
      </c>
      <c r="B15" s="139"/>
    </row>
    <row r="16" ht="20.1" customHeight="1" spans="1:2">
      <c r="A16" s="138" t="s">
        <v>1121</v>
      </c>
      <c r="B16" s="139"/>
    </row>
    <row r="17" ht="20.1" customHeight="1" spans="1:2">
      <c r="A17" s="138" t="s">
        <v>1122</v>
      </c>
      <c r="B17" s="139"/>
    </row>
    <row r="18" ht="20.1" customHeight="1" spans="1:2">
      <c r="A18" s="138" t="s">
        <v>1123</v>
      </c>
      <c r="B18" s="139">
        <v>1000</v>
      </c>
    </row>
    <row r="19" ht="20.1" customHeight="1" spans="1:2">
      <c r="A19" s="138" t="s">
        <v>1124</v>
      </c>
      <c r="B19" s="139"/>
    </row>
    <row r="20" ht="20.1" customHeight="1" spans="1:2">
      <c r="A20" s="138" t="s">
        <v>1125</v>
      </c>
      <c r="B20" s="139"/>
    </row>
    <row r="21" ht="20.1" customHeight="1" spans="1:2">
      <c r="A21" s="138" t="s">
        <v>1126</v>
      </c>
      <c r="B21" s="139"/>
    </row>
    <row r="22" ht="20.1" customHeight="1" spans="1:2">
      <c r="A22" s="140"/>
      <c r="B22" s="139"/>
    </row>
    <row r="23" ht="20.1" customHeight="1" spans="1:2">
      <c r="A23" s="141"/>
      <c r="B23" s="139"/>
    </row>
    <row r="24" ht="20.1" customHeight="1" spans="1:2">
      <c r="A24" s="141"/>
      <c r="B24" s="139"/>
    </row>
    <row r="25" ht="20.1" customHeight="1" spans="1:2">
      <c r="A25" s="141"/>
      <c r="B25" s="139"/>
    </row>
    <row r="26" ht="20.1" customHeight="1" spans="1:2">
      <c r="A26" s="141" t="s">
        <v>1187</v>
      </c>
      <c r="B26" s="142">
        <f>SUM(B5:B21)</f>
        <v>100390</v>
      </c>
    </row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</sheetData>
  <mergeCells count="1">
    <mergeCell ref="A2:B2"/>
  </mergeCells>
  <pageMargins left="0.75" right="0.75" top="0.275" bottom="0.156944444444444" header="0.0784722222222222" footer="0.0784722222222222"/>
  <pageSetup paperSize="9" scale="8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13" workbookViewId="0">
      <selection activeCell="J28" sqref="J28"/>
    </sheetView>
  </sheetViews>
  <sheetFormatPr defaultColWidth="8.75" defaultRowHeight="14.25" outlineLevelCol="5"/>
  <cols>
    <col min="1" max="3" width="9.75" style="123" customWidth="1"/>
    <col min="4" max="4" width="35" style="123" customWidth="1"/>
    <col min="5" max="6" width="11.625" style="123" customWidth="1"/>
    <col min="7" max="28" width="9" style="123" customWidth="1"/>
    <col min="29" max="16380" width="8.75" style="123" customWidth="1"/>
    <col min="16381" max="16384" width="8.75" style="123"/>
  </cols>
  <sheetData>
    <row r="1" spans="1:6">
      <c r="A1" s="124" t="s">
        <v>1188</v>
      </c>
      <c r="B1" s="125"/>
    </row>
    <row r="2" ht="25.5" spans="1:6">
      <c r="A2" s="126" t="s">
        <v>1189</v>
      </c>
      <c r="B2" s="126"/>
      <c r="C2" s="126"/>
      <c r="D2" s="126"/>
      <c r="E2" s="126"/>
      <c r="F2" s="126"/>
    </row>
    <row r="3" customHeight="1" spans="1:6">
      <c r="A3" s="127"/>
      <c r="F3" s="128" t="s">
        <v>33</v>
      </c>
    </row>
    <row r="4" ht="24" customHeight="1" spans="1:6">
      <c r="A4" s="94" t="s">
        <v>1140</v>
      </c>
      <c r="B4" s="94"/>
      <c r="C4" s="94"/>
      <c r="D4" s="94" t="s">
        <v>1141</v>
      </c>
      <c r="E4" s="94" t="s">
        <v>1142</v>
      </c>
      <c r="F4" s="94" t="s">
        <v>1143</v>
      </c>
    </row>
    <row r="5" ht="24" customHeight="1" spans="1:6">
      <c r="A5" s="94" t="s">
        <v>1144</v>
      </c>
      <c r="B5" s="95" t="s">
        <v>1145</v>
      </c>
      <c r="C5" s="95" t="s">
        <v>1146</v>
      </c>
      <c r="D5" s="94"/>
      <c r="E5" s="94"/>
      <c r="F5" s="94"/>
    </row>
    <row r="6" ht="24" customHeight="1" spans="1:6">
      <c r="A6" s="96">
        <v>212</v>
      </c>
      <c r="B6" s="97"/>
      <c r="C6" s="97"/>
      <c r="D6" s="98" t="s">
        <v>1147</v>
      </c>
      <c r="E6" s="101">
        <f>E7+E15+E18</f>
        <v>15963</v>
      </c>
      <c r="F6" s="98"/>
    </row>
    <row r="7" ht="24" customHeight="1" spans="1:6">
      <c r="A7" s="94"/>
      <c r="B7" s="95" t="s">
        <v>1148</v>
      </c>
      <c r="C7" s="95"/>
      <c r="D7" s="100" t="s">
        <v>1149</v>
      </c>
      <c r="E7" s="99">
        <f>E8+E9+E10+E11+E12+E13+E14</f>
        <v>15153</v>
      </c>
      <c r="F7" s="100"/>
    </row>
    <row r="8" ht="24" customHeight="1" spans="1:6">
      <c r="A8" s="94"/>
      <c r="B8" s="95"/>
      <c r="C8" s="95" t="s">
        <v>1150</v>
      </c>
      <c r="D8" s="100" t="s">
        <v>1151</v>
      </c>
      <c r="E8" s="99"/>
      <c r="F8" s="100"/>
    </row>
    <row r="9" ht="24" customHeight="1" spans="1:6">
      <c r="A9" s="94"/>
      <c r="B9" s="95"/>
      <c r="C9" s="95" t="s">
        <v>1152</v>
      </c>
      <c r="D9" s="100" t="s">
        <v>1153</v>
      </c>
      <c r="E9" s="99"/>
      <c r="F9" s="100"/>
    </row>
    <row r="10" ht="24" customHeight="1" spans="1:6">
      <c r="A10" s="94"/>
      <c r="B10" s="95"/>
      <c r="C10" s="95" t="s">
        <v>1154</v>
      </c>
      <c r="D10" s="100" t="s">
        <v>1155</v>
      </c>
      <c r="E10" s="99"/>
      <c r="F10" s="100"/>
    </row>
    <row r="11" ht="24" customHeight="1" spans="1:6">
      <c r="A11" s="94"/>
      <c r="B11" s="95"/>
      <c r="C11" s="95" t="s">
        <v>1156</v>
      </c>
      <c r="D11" s="100" t="s">
        <v>1157</v>
      </c>
      <c r="E11" s="99"/>
      <c r="F11" s="100"/>
    </row>
    <row r="12" ht="24" customHeight="1" spans="1:6">
      <c r="A12" s="94"/>
      <c r="B12" s="95"/>
      <c r="C12" s="95" t="s">
        <v>1158</v>
      </c>
      <c r="D12" s="100" t="s">
        <v>1159</v>
      </c>
      <c r="E12" s="99"/>
      <c r="F12" s="100"/>
    </row>
    <row r="13" ht="24" customHeight="1" spans="1:6">
      <c r="A13" s="94"/>
      <c r="B13" s="95"/>
      <c r="C13" s="95" t="s">
        <v>1160</v>
      </c>
      <c r="D13" s="100" t="s">
        <v>1161</v>
      </c>
      <c r="E13" s="99"/>
      <c r="F13" s="100"/>
    </row>
    <row r="14" ht="24" customHeight="1" spans="1:6">
      <c r="A14" s="94"/>
      <c r="B14" s="95"/>
      <c r="C14" s="95" t="s">
        <v>1162</v>
      </c>
      <c r="D14" s="100" t="s">
        <v>1163</v>
      </c>
      <c r="E14" s="99">
        <v>15153</v>
      </c>
      <c r="F14" s="100"/>
    </row>
    <row r="15" ht="24" customHeight="1" spans="1:6">
      <c r="A15" s="94"/>
      <c r="B15" s="95" t="s">
        <v>1164</v>
      </c>
      <c r="C15" s="95"/>
      <c r="D15" s="129" t="s">
        <v>1165</v>
      </c>
      <c r="E15" s="99">
        <f>SUM(E16:E17)</f>
        <v>770</v>
      </c>
      <c r="F15" s="100"/>
    </row>
    <row r="16" ht="24" customHeight="1" spans="1:6">
      <c r="A16" s="94"/>
      <c r="B16" s="95"/>
      <c r="C16" s="95" t="s">
        <v>1166</v>
      </c>
      <c r="D16" s="100" t="s">
        <v>1167</v>
      </c>
      <c r="E16" s="99"/>
      <c r="F16" s="100"/>
    </row>
    <row r="17" ht="24" customHeight="1" spans="1:6">
      <c r="A17" s="94"/>
      <c r="B17" s="95"/>
      <c r="C17" s="95" t="s">
        <v>1162</v>
      </c>
      <c r="D17" s="100" t="s">
        <v>1168</v>
      </c>
      <c r="E17" s="99">
        <v>770</v>
      </c>
      <c r="F17" s="100"/>
    </row>
    <row r="18" ht="24" customHeight="1" spans="1:6">
      <c r="A18" s="130"/>
      <c r="B18" s="95">
        <v>14</v>
      </c>
      <c r="C18" s="95"/>
      <c r="D18" s="100" t="s">
        <v>1169</v>
      </c>
      <c r="E18" s="130">
        <f>SUM(E19:E20)</f>
        <v>40</v>
      </c>
      <c r="F18" s="131"/>
    </row>
    <row r="19" ht="24" customHeight="1" spans="1:6">
      <c r="A19" s="130"/>
      <c r="B19" s="95"/>
      <c r="C19" s="95" t="s">
        <v>1166</v>
      </c>
      <c r="D19" s="100" t="s">
        <v>1170</v>
      </c>
      <c r="E19" s="130"/>
      <c r="F19" s="131"/>
    </row>
    <row r="20" ht="24" customHeight="1" spans="1:6">
      <c r="A20" s="130"/>
      <c r="B20" s="95"/>
      <c r="C20" s="95" t="s">
        <v>1171</v>
      </c>
      <c r="D20" s="100" t="s">
        <v>1172</v>
      </c>
      <c r="E20" s="130">
        <v>40</v>
      </c>
      <c r="F20" s="131"/>
    </row>
    <row r="21" ht="24" customHeight="1" spans="1:6">
      <c r="A21" s="96">
        <v>229</v>
      </c>
      <c r="B21" s="97"/>
      <c r="C21" s="97"/>
      <c r="D21" s="98" t="s">
        <v>913</v>
      </c>
      <c r="E21" s="101">
        <f>E22</f>
        <v>0</v>
      </c>
      <c r="F21" s="98"/>
    </row>
    <row r="22" ht="24" customHeight="1" spans="1:6">
      <c r="A22" s="94"/>
      <c r="B22" s="95" t="s">
        <v>1173</v>
      </c>
      <c r="C22" s="95"/>
      <c r="D22" s="100" t="s">
        <v>1174</v>
      </c>
      <c r="E22" s="99"/>
      <c r="F22" s="100"/>
    </row>
    <row r="23" ht="24" customHeight="1" spans="1:6">
      <c r="A23" s="96"/>
      <c r="B23" s="95"/>
      <c r="C23" s="95" t="s">
        <v>1166</v>
      </c>
      <c r="D23" s="100" t="s">
        <v>1175</v>
      </c>
      <c r="E23" s="99"/>
      <c r="F23" s="100"/>
    </row>
    <row r="24" ht="24" customHeight="1" spans="1:6">
      <c r="A24" s="96">
        <v>230</v>
      </c>
      <c r="B24" s="95"/>
      <c r="C24" s="95"/>
      <c r="D24" s="132" t="s">
        <v>172</v>
      </c>
      <c r="E24" s="101">
        <f>E25</f>
        <v>0</v>
      </c>
      <c r="F24" s="133"/>
    </row>
    <row r="25" ht="24" customHeight="1" spans="1:6">
      <c r="A25" s="134"/>
      <c r="B25" s="95" t="s">
        <v>1148</v>
      </c>
      <c r="C25" s="95"/>
      <c r="D25" s="22" t="s">
        <v>1176</v>
      </c>
      <c r="E25" s="99"/>
      <c r="F25" s="133"/>
    </row>
    <row r="26" ht="24" customHeight="1" spans="1:6">
      <c r="A26" s="134"/>
      <c r="B26" s="95"/>
      <c r="C26" s="95" t="s">
        <v>1171</v>
      </c>
      <c r="D26" s="22" t="s">
        <v>1177</v>
      </c>
      <c r="E26" s="101"/>
      <c r="F26" s="133"/>
    </row>
    <row r="27" ht="23.25" customHeight="1" spans="1:6">
      <c r="A27" s="96">
        <v>232</v>
      </c>
      <c r="B27" s="95"/>
      <c r="C27" s="95"/>
      <c r="D27" s="132" t="s">
        <v>1178</v>
      </c>
      <c r="E27" s="101">
        <f>E29</f>
        <v>25427</v>
      </c>
      <c r="F27" s="133"/>
    </row>
    <row r="28" ht="23.25" customHeight="1" spans="1:6">
      <c r="A28" s="134"/>
      <c r="B28" s="95" t="s">
        <v>1173</v>
      </c>
      <c r="C28" s="95"/>
      <c r="D28" s="22" t="s">
        <v>1179</v>
      </c>
      <c r="E28" s="101"/>
      <c r="F28" s="133"/>
    </row>
    <row r="29" ht="23.25" customHeight="1" spans="1:6">
      <c r="A29" s="134"/>
      <c r="B29" s="95"/>
      <c r="C29" s="95" t="s">
        <v>1180</v>
      </c>
      <c r="D29" s="22" t="s">
        <v>1181</v>
      </c>
      <c r="E29" s="130">
        <v>25427</v>
      </c>
      <c r="F29" s="133"/>
    </row>
    <row r="30" ht="23.25" customHeight="1" spans="1:6">
      <c r="A30" s="96"/>
      <c r="B30" s="130"/>
      <c r="C30" s="130"/>
      <c r="D30" s="132" t="s">
        <v>171</v>
      </c>
      <c r="E30" s="101">
        <f>E6+E21+E24+E27</f>
        <v>41390</v>
      </c>
      <c r="F30" s="131"/>
    </row>
  </sheetData>
  <mergeCells count="5">
    <mergeCell ref="A2:F2"/>
    <mergeCell ref="A4:C4"/>
    <mergeCell ref="D4:D5"/>
    <mergeCell ref="E4:E5"/>
    <mergeCell ref="F4:F5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D17" sqref="D17"/>
    </sheetView>
  </sheetViews>
  <sheetFormatPr defaultColWidth="9" defaultRowHeight="14.25" outlineLevelRow="6" outlineLevelCol="1"/>
  <cols>
    <col min="1" max="1" width="44" customWidth="1"/>
    <col min="2" max="2" width="38.625" customWidth="1"/>
  </cols>
  <sheetData>
    <row r="1" spans="1:2">
      <c r="A1" s="112" t="s">
        <v>1190</v>
      </c>
      <c r="B1" s="113"/>
    </row>
    <row r="2" ht="20.25" customHeight="1" spans="1:2">
      <c r="A2" s="114" t="s">
        <v>1191</v>
      </c>
      <c r="B2" s="114"/>
    </row>
    <row r="3" spans="1:2">
      <c r="A3" s="115"/>
      <c r="B3" s="116" t="s">
        <v>33</v>
      </c>
    </row>
    <row r="4" ht="24.95" customHeight="1" spans="1:2">
      <c r="A4" s="117" t="s">
        <v>1082</v>
      </c>
      <c r="B4" s="117" t="s">
        <v>37</v>
      </c>
    </row>
    <row r="5" ht="24.95" customHeight="1" spans="1:2">
      <c r="A5" s="118" t="s">
        <v>1106</v>
      </c>
      <c r="B5" s="119" t="s">
        <v>1192</v>
      </c>
    </row>
    <row r="6" ht="15" spans="1:2">
      <c r="A6" s="120" t="s">
        <v>1193</v>
      </c>
      <c r="B6" s="119" t="s">
        <v>1192</v>
      </c>
    </row>
    <row r="7" spans="1:2">
      <c r="A7" s="121" t="s">
        <v>1194</v>
      </c>
      <c r="B7" s="122"/>
    </row>
  </sheetData>
  <mergeCells count="2">
    <mergeCell ref="A2:B2"/>
    <mergeCell ref="A7:B7"/>
  </mergeCells>
  <pageMargins left="0.699912516150888" right="0.699912516150888" top="0.74990626395218" bottom="0.74990626395218" header="0.299962510274151" footer="0.299962510274151"/>
  <pageSetup paperSize="9" firstPageNumber="0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" sqref="A2:B2"/>
    </sheetView>
  </sheetViews>
  <sheetFormatPr defaultColWidth="9" defaultRowHeight="14.25" outlineLevelRow="6" outlineLevelCol="1"/>
  <cols>
    <col min="1" max="1" width="44" customWidth="1"/>
    <col min="2" max="2" width="38.625" customWidth="1"/>
  </cols>
  <sheetData>
    <row r="1" spans="1:2">
      <c r="A1" s="112" t="s">
        <v>1195</v>
      </c>
      <c r="B1" s="113"/>
    </row>
    <row r="2" ht="20.25" customHeight="1" spans="1:2">
      <c r="A2" s="114" t="s">
        <v>1196</v>
      </c>
      <c r="B2" s="114"/>
    </row>
    <row r="3" spans="1:2">
      <c r="A3" s="115"/>
      <c r="B3" s="116" t="s">
        <v>33</v>
      </c>
    </row>
    <row r="4" spans="1:2">
      <c r="A4" s="117" t="s">
        <v>1197</v>
      </c>
      <c r="B4" s="117" t="s">
        <v>37</v>
      </c>
    </row>
    <row r="5" ht="15" spans="1:2">
      <c r="A5" s="118" t="s">
        <v>1106</v>
      </c>
      <c r="B5" s="119" t="s">
        <v>1192</v>
      </c>
    </row>
    <row r="6" ht="15" spans="1:2">
      <c r="A6" s="120" t="s">
        <v>1193</v>
      </c>
      <c r="B6" s="119" t="s">
        <v>1192</v>
      </c>
    </row>
    <row r="7" spans="1:2">
      <c r="A7" s="121" t="s">
        <v>1194</v>
      </c>
      <c r="B7" s="122"/>
    </row>
  </sheetData>
  <mergeCells count="2">
    <mergeCell ref="A2:B2"/>
    <mergeCell ref="A7:B7"/>
  </mergeCells>
  <pageMargins left="0.699912516150888" right="0.699912516150888" top="0.74990626395218" bottom="0.74990626395218" header="0.299962510274151" footer="0.299962510274151"/>
  <pageSetup paperSize="9" firstPageNumber="0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51"/>
  <sheetViews>
    <sheetView workbookViewId="0">
      <selection activeCell="A11" sqref="A11"/>
    </sheetView>
  </sheetViews>
  <sheetFormatPr defaultColWidth="9" defaultRowHeight="14.25" outlineLevelCol="1"/>
  <cols>
    <col min="1" max="1" width="50.625" customWidth="1"/>
    <col min="2" max="2" width="13.25" customWidth="1"/>
  </cols>
  <sheetData>
    <row r="1" s="65" customFormat="1" ht="17.25" customHeight="1" spans="1:2">
      <c r="A1" s="69" t="s">
        <v>1198</v>
      </c>
    </row>
    <row r="2" s="66" customFormat="1" ht="39" customHeight="1" spans="1:2">
      <c r="A2" s="102" t="s">
        <v>1199</v>
      </c>
      <c r="B2" s="102"/>
    </row>
    <row r="3" ht="27" customHeight="1" spans="1:2">
      <c r="A3" s="103"/>
      <c r="B3" s="104" t="s">
        <v>33</v>
      </c>
    </row>
    <row r="4" s="110" customFormat="1" ht="24" customHeight="1" spans="1:2">
      <c r="A4" s="105" t="s">
        <v>1200</v>
      </c>
      <c r="B4" s="105" t="s">
        <v>37</v>
      </c>
    </row>
    <row r="5" s="110" customFormat="1" ht="29.25" customHeight="1" spans="1:2">
      <c r="A5" s="106" t="s">
        <v>1201</v>
      </c>
      <c r="B5" s="106"/>
    </row>
    <row r="6" s="110" customFormat="1" ht="29.25" customHeight="1" spans="1:2">
      <c r="A6" s="106" t="s">
        <v>1202</v>
      </c>
      <c r="B6" s="106"/>
    </row>
    <row r="7" s="110" customFormat="1" ht="29.25" customHeight="1" spans="1:2">
      <c r="A7" s="106" t="s">
        <v>1203</v>
      </c>
      <c r="B7" s="106"/>
    </row>
    <row r="8" s="110" customFormat="1" ht="29.25" customHeight="1" spans="1:2">
      <c r="A8" s="106" t="s">
        <v>1204</v>
      </c>
      <c r="B8" s="106"/>
    </row>
    <row r="9" s="110" customFormat="1" ht="29.25" customHeight="1" spans="1:2">
      <c r="A9" s="107" t="s">
        <v>1205</v>
      </c>
      <c r="B9" s="106">
        <v>500</v>
      </c>
    </row>
    <row r="10" s="110" customFormat="1" ht="29.25" customHeight="1" spans="1:2">
      <c r="A10" s="108"/>
      <c r="B10" s="109"/>
    </row>
    <row r="11" s="110" customFormat="1" ht="29.25" customHeight="1" spans="1:2">
      <c r="A11" s="105" t="s">
        <v>1206</v>
      </c>
      <c r="B11" s="109">
        <f>B5+B6+B7+B8+B9</f>
        <v>500</v>
      </c>
    </row>
    <row r="12" s="110" customFormat="1" ht="29.25" customHeight="1" spans="1:2">
      <c r="A12" s="107" t="s">
        <v>1207</v>
      </c>
      <c r="B12" s="106"/>
    </row>
    <row r="13" s="110" customFormat="1" ht="29.25" customHeight="1" spans="1:2">
      <c r="A13" s="107" t="s">
        <v>1208</v>
      </c>
      <c r="B13" s="106"/>
    </row>
    <row r="14" s="110" customFormat="1" ht="29.25" customHeight="1" spans="1:2">
      <c r="A14" s="109"/>
      <c r="B14" s="106"/>
    </row>
    <row r="15" s="110" customFormat="1" ht="29.25" customHeight="1" spans="1:2">
      <c r="A15" s="105" t="s">
        <v>1209</v>
      </c>
      <c r="B15" s="106">
        <f>B11+B12+B13</f>
        <v>500</v>
      </c>
    </row>
    <row r="16" spans="1:2">
      <c r="A16" s="111"/>
    </row>
    <row r="17" spans="1:1">
      <c r="A17" s="111"/>
    </row>
    <row r="18" spans="1:1">
      <c r="A18" s="111"/>
    </row>
    <row r="19" spans="1:1">
      <c r="A19" s="111"/>
    </row>
    <row r="20" spans="1:1">
      <c r="A20" s="111"/>
    </row>
    <row r="21" spans="1:1">
      <c r="A21" s="111"/>
    </row>
    <row r="22" spans="1:1">
      <c r="A22" s="111"/>
    </row>
    <row r="23" spans="1:1">
      <c r="A23" s="111"/>
    </row>
    <row r="24" spans="1:1">
      <c r="A24" s="111"/>
    </row>
    <row r="25" spans="1:1">
      <c r="A25" s="111"/>
    </row>
    <row r="26" spans="1:1">
      <c r="A26" s="111"/>
    </row>
    <row r="27" spans="1:1">
      <c r="A27" s="111"/>
    </row>
    <row r="28" spans="1:1">
      <c r="A28" s="111"/>
    </row>
    <row r="29" spans="1:1">
      <c r="A29" s="111"/>
    </row>
    <row r="30" spans="1:1">
      <c r="A30" s="111"/>
    </row>
    <row r="31" spans="1:1">
      <c r="A31" s="111"/>
    </row>
    <row r="32" spans="1:1">
      <c r="A32" s="111"/>
    </row>
    <row r="33" spans="1:1">
      <c r="A33" s="111"/>
    </row>
    <row r="34" spans="1:1">
      <c r="A34" s="111"/>
    </row>
    <row r="35" spans="1:1">
      <c r="A35" s="111"/>
    </row>
    <row r="36" spans="1:1">
      <c r="A36" s="111"/>
    </row>
    <row r="37" spans="1:1">
      <c r="A37" s="111"/>
    </row>
    <row r="38" spans="1:1">
      <c r="A38" s="111"/>
    </row>
    <row r="39" spans="1:1">
      <c r="A39" s="111"/>
    </row>
    <row r="40" spans="1:1">
      <c r="A40" s="111"/>
    </row>
    <row r="41" spans="1:1">
      <c r="A41" s="111"/>
    </row>
    <row r="42" spans="1:1">
      <c r="A42" s="111"/>
    </row>
    <row r="43" spans="1:1">
      <c r="A43" s="111"/>
    </row>
    <row r="44" spans="1:1">
      <c r="A44" s="111"/>
    </row>
    <row r="45" spans="1:1">
      <c r="A45" s="111"/>
    </row>
    <row r="46" spans="1:1">
      <c r="A46" s="111"/>
    </row>
    <row r="47" spans="1:1">
      <c r="A47" s="111"/>
    </row>
    <row r="48" spans="1:1">
      <c r="A48" s="111"/>
    </row>
    <row r="49" spans="1:1">
      <c r="A49" s="111"/>
    </row>
    <row r="50" spans="1:1">
      <c r="A50" s="111"/>
    </row>
    <row r="51" spans="1:1">
      <c r="A51" s="111"/>
    </row>
    <row r="52" spans="1:1">
      <c r="A52" s="111"/>
    </row>
    <row r="53" spans="1:1">
      <c r="A53" s="111"/>
    </row>
    <row r="54" spans="1:1">
      <c r="A54" s="111"/>
    </row>
    <row r="55" spans="1:1">
      <c r="A55" s="111"/>
    </row>
    <row r="56" spans="1:1">
      <c r="A56" s="111"/>
    </row>
    <row r="57" spans="1:1">
      <c r="A57" s="111"/>
    </row>
    <row r="58" spans="1:1">
      <c r="A58" s="111"/>
    </row>
    <row r="59" spans="1:1">
      <c r="A59" s="111"/>
    </row>
    <row r="60" spans="1:1">
      <c r="A60" s="111"/>
    </row>
    <row r="61" spans="1:1">
      <c r="A61" s="111"/>
    </row>
    <row r="62" spans="1:1">
      <c r="A62" s="111"/>
    </row>
    <row r="63" spans="1:1">
      <c r="A63" s="111"/>
    </row>
    <row r="64" spans="1:1">
      <c r="A64" s="111"/>
    </row>
    <row r="65" spans="1:1">
      <c r="A65" s="111"/>
    </row>
    <row r="66" spans="1:1">
      <c r="A66" s="111"/>
    </row>
    <row r="67" spans="1:1">
      <c r="A67" s="111"/>
    </row>
    <row r="68" spans="1:1">
      <c r="A68" s="111"/>
    </row>
    <row r="69" spans="1:1">
      <c r="A69" s="111"/>
    </row>
    <row r="70" spans="1:1">
      <c r="A70" s="111"/>
    </row>
    <row r="71" spans="1:1">
      <c r="A71" s="111"/>
    </row>
    <row r="72" spans="1:1">
      <c r="A72" s="111"/>
    </row>
    <row r="73" spans="1:1">
      <c r="A73" s="111"/>
    </row>
    <row r="74" spans="1:1">
      <c r="A74" s="111"/>
    </row>
    <row r="75" spans="1:1">
      <c r="A75" s="111"/>
    </row>
    <row r="76" spans="1:1">
      <c r="A76" s="111"/>
    </row>
    <row r="77" spans="1:1">
      <c r="A77" s="111"/>
    </row>
    <row r="78" spans="1:1">
      <c r="A78" s="111"/>
    </row>
    <row r="79" spans="1:1">
      <c r="A79" s="111"/>
    </row>
    <row r="80" spans="1:1">
      <c r="A80" s="111"/>
    </row>
    <row r="81" spans="1:1">
      <c r="A81" s="111"/>
    </row>
    <row r="82" spans="1:1">
      <c r="A82" s="111"/>
    </row>
    <row r="83" spans="1:1">
      <c r="A83" s="111"/>
    </row>
    <row r="84" spans="1:1">
      <c r="A84" s="111"/>
    </row>
    <row r="85" spans="1:1">
      <c r="A85" s="111"/>
    </row>
    <row r="86" spans="1:1">
      <c r="A86" s="111"/>
    </row>
    <row r="87" spans="1:1">
      <c r="A87" s="111"/>
    </row>
    <row r="88" spans="1:1">
      <c r="A88" s="111"/>
    </row>
    <row r="89" spans="1:1">
      <c r="A89" s="111"/>
    </row>
    <row r="90" spans="1:1">
      <c r="A90" s="111"/>
    </row>
    <row r="91" spans="1:1">
      <c r="A91" s="111"/>
    </row>
    <row r="92" spans="1:1">
      <c r="A92" s="111"/>
    </row>
    <row r="93" spans="1:1">
      <c r="A93" s="111"/>
    </row>
    <row r="94" spans="1:1">
      <c r="A94" s="111"/>
    </row>
    <row r="95" spans="1:1">
      <c r="A95" s="111"/>
    </row>
    <row r="96" spans="1:1">
      <c r="A96" s="111"/>
    </row>
    <row r="97" spans="1:1">
      <c r="A97" s="111"/>
    </row>
    <row r="98" spans="1:1">
      <c r="A98" s="111"/>
    </row>
    <row r="99" spans="1:1">
      <c r="A99" s="111"/>
    </row>
    <row r="100" spans="1:1">
      <c r="A100" s="111"/>
    </row>
    <row r="101" spans="1:1">
      <c r="A101" s="111"/>
    </row>
    <row r="102" spans="1:1">
      <c r="A102" s="111"/>
    </row>
    <row r="103" spans="1:1">
      <c r="A103" s="111"/>
    </row>
    <row r="104" spans="1:1">
      <c r="A104" s="111"/>
    </row>
    <row r="105" spans="1:1">
      <c r="A105" s="111"/>
    </row>
    <row r="106" spans="1:1">
      <c r="A106" s="111"/>
    </row>
    <row r="107" spans="1:1">
      <c r="A107" s="111"/>
    </row>
    <row r="108" spans="1:1">
      <c r="A108" s="111"/>
    </row>
    <row r="109" spans="1:1">
      <c r="A109" s="111"/>
    </row>
    <row r="110" spans="1:1">
      <c r="A110" s="111"/>
    </row>
    <row r="111" spans="1:1">
      <c r="A111" s="111"/>
    </row>
    <row r="112" spans="1:1">
      <c r="A112" s="111"/>
    </row>
    <row r="113" spans="1:1">
      <c r="A113" s="111"/>
    </row>
    <row r="114" spans="1:1">
      <c r="A114" s="111"/>
    </row>
    <row r="115" spans="1:1">
      <c r="A115" s="111"/>
    </row>
    <row r="116" spans="1:1">
      <c r="A116" s="111"/>
    </row>
    <row r="117" spans="1:1">
      <c r="A117" s="111"/>
    </row>
    <row r="118" spans="1:1">
      <c r="A118" s="111"/>
    </row>
    <row r="119" spans="1:1">
      <c r="A119" s="111"/>
    </row>
    <row r="120" spans="1:1">
      <c r="A120" s="111"/>
    </row>
    <row r="121" spans="1:1">
      <c r="A121" s="111"/>
    </row>
    <row r="122" spans="1:1">
      <c r="A122" s="111"/>
    </row>
    <row r="123" spans="1:1">
      <c r="A123" s="111"/>
    </row>
    <row r="124" spans="1:1">
      <c r="A124" s="111"/>
    </row>
    <row r="125" spans="1:1">
      <c r="A125" s="111"/>
    </row>
    <row r="126" spans="1:1">
      <c r="A126" s="111"/>
    </row>
    <row r="127" spans="1:1">
      <c r="A127" s="111"/>
    </row>
    <row r="128" spans="1:1">
      <c r="A128" s="111"/>
    </row>
    <row r="129" spans="1:1">
      <c r="A129" s="111"/>
    </row>
    <row r="130" spans="1:1">
      <c r="A130" s="111"/>
    </row>
    <row r="131" spans="1:1">
      <c r="A131" s="111"/>
    </row>
    <row r="132" spans="1:1">
      <c r="A132" s="111"/>
    </row>
    <row r="133" spans="1:1">
      <c r="A133" s="111"/>
    </row>
    <row r="134" spans="1:1">
      <c r="A134" s="111"/>
    </row>
    <row r="135" spans="1:1">
      <c r="A135" s="111"/>
    </row>
    <row r="136" spans="1:1">
      <c r="A136" s="111"/>
    </row>
    <row r="137" spans="1:1">
      <c r="A137" s="111"/>
    </row>
    <row r="138" spans="1:1">
      <c r="A138" s="111"/>
    </row>
    <row r="139" spans="1:1">
      <c r="A139" s="111"/>
    </row>
    <row r="140" spans="1:1">
      <c r="A140" s="111"/>
    </row>
    <row r="141" spans="1:1">
      <c r="A141" s="111"/>
    </row>
    <row r="142" spans="1:1">
      <c r="A142" s="111"/>
    </row>
    <row r="143" spans="1:1">
      <c r="A143" s="111"/>
    </row>
    <row r="144" spans="1:1">
      <c r="A144" s="111"/>
    </row>
    <row r="145" spans="1:1">
      <c r="A145" s="111"/>
    </row>
    <row r="146" spans="1:1">
      <c r="A146" s="111"/>
    </row>
    <row r="147" spans="1:1">
      <c r="A147" s="111"/>
    </row>
    <row r="148" spans="1:1">
      <c r="A148" s="111"/>
    </row>
    <row r="149" spans="1:1">
      <c r="A149" s="111"/>
    </row>
    <row r="150" spans="1:1">
      <c r="A150" s="111"/>
    </row>
    <row r="151" spans="1:1">
      <c r="A151" s="111"/>
    </row>
    <row r="152" spans="1:1">
      <c r="A152" s="111"/>
    </row>
    <row r="153" spans="1:1">
      <c r="A153" s="111"/>
    </row>
    <row r="154" spans="1:1">
      <c r="A154" s="111"/>
    </row>
    <row r="155" spans="1:1">
      <c r="A155" s="111"/>
    </row>
    <row r="156" spans="1:1">
      <c r="A156" s="111"/>
    </row>
    <row r="157" spans="1:1">
      <c r="A157" s="111"/>
    </row>
    <row r="158" spans="1:1">
      <c r="A158" s="111"/>
    </row>
    <row r="159" spans="1:1">
      <c r="A159" s="111"/>
    </row>
    <row r="160" spans="1:1">
      <c r="A160" s="111"/>
    </row>
    <row r="161" spans="1:1">
      <c r="A161" s="111"/>
    </row>
    <row r="162" spans="1:1">
      <c r="A162" s="111"/>
    </row>
    <row r="163" spans="1:1">
      <c r="A163" s="111"/>
    </row>
    <row r="164" spans="1:1">
      <c r="A164" s="111"/>
    </row>
    <row r="165" spans="1:1">
      <c r="A165" s="111"/>
    </row>
    <row r="166" spans="1:1">
      <c r="A166" s="111"/>
    </row>
    <row r="167" spans="1:1">
      <c r="A167" s="111"/>
    </row>
    <row r="168" spans="1:1">
      <c r="A168" s="111"/>
    </row>
    <row r="169" spans="1:1">
      <c r="A169" s="111"/>
    </row>
    <row r="170" spans="1:1">
      <c r="A170" s="111"/>
    </row>
    <row r="171" spans="1:1">
      <c r="A171" s="111"/>
    </row>
    <row r="172" spans="1:1">
      <c r="A172" s="111"/>
    </row>
    <row r="173" spans="1:1">
      <c r="A173" s="111"/>
    </row>
    <row r="174" spans="1:1">
      <c r="A174" s="111"/>
    </row>
    <row r="175" spans="1:1">
      <c r="A175" s="111"/>
    </row>
    <row r="176" spans="1:1">
      <c r="A176" s="111"/>
    </row>
    <row r="177" spans="1:1">
      <c r="A177" s="111"/>
    </row>
    <row r="178" spans="1:1">
      <c r="A178" s="111"/>
    </row>
    <row r="179" spans="1:1">
      <c r="A179" s="111"/>
    </row>
    <row r="180" spans="1:1">
      <c r="A180" s="111"/>
    </row>
    <row r="181" spans="1:1">
      <c r="A181" s="111"/>
    </row>
    <row r="182" spans="1:1">
      <c r="A182" s="111"/>
    </row>
    <row r="183" spans="1:1">
      <c r="A183" s="111"/>
    </row>
    <row r="184" spans="1:1">
      <c r="A184" s="111"/>
    </row>
    <row r="185" spans="1:1">
      <c r="A185" s="111"/>
    </row>
    <row r="186" spans="1:1">
      <c r="A186" s="111"/>
    </row>
    <row r="187" spans="1:1">
      <c r="A187" s="111"/>
    </row>
    <row r="188" spans="1:1">
      <c r="A188" s="111"/>
    </row>
    <row r="189" spans="1:1">
      <c r="A189" s="111"/>
    </row>
    <row r="190" spans="1:1">
      <c r="A190" s="111"/>
    </row>
    <row r="191" spans="1:1">
      <c r="A191" s="111"/>
    </row>
    <row r="192" spans="1:1">
      <c r="A192" s="111"/>
    </row>
    <row r="193" spans="1:1">
      <c r="A193" s="111"/>
    </row>
    <row r="194" spans="1:1">
      <c r="A194" s="111"/>
    </row>
    <row r="195" spans="1:1">
      <c r="A195" s="111"/>
    </row>
    <row r="196" spans="1:1">
      <c r="A196" s="111"/>
    </row>
    <row r="197" spans="1:1">
      <c r="A197" s="111"/>
    </row>
    <row r="198" spans="1:1">
      <c r="A198" s="111"/>
    </row>
    <row r="199" spans="1:1">
      <c r="A199" s="111"/>
    </row>
    <row r="200" spans="1:1">
      <c r="A200" s="111"/>
    </row>
    <row r="201" spans="1:1">
      <c r="A201" s="111"/>
    </row>
    <row r="202" spans="1:1">
      <c r="A202" s="111"/>
    </row>
    <row r="203" spans="1:1">
      <c r="A203" s="111"/>
    </row>
    <row r="204" spans="1:1">
      <c r="A204" s="111"/>
    </row>
    <row r="205" spans="1:1">
      <c r="A205" s="111"/>
    </row>
    <row r="206" spans="1:1">
      <c r="A206" s="111"/>
    </row>
    <row r="207" spans="1:1">
      <c r="A207" s="111"/>
    </row>
    <row r="208" spans="1:1">
      <c r="A208" s="111"/>
    </row>
    <row r="209" spans="1:1">
      <c r="A209" s="111"/>
    </row>
    <row r="210" spans="1:1">
      <c r="A210" s="111"/>
    </row>
    <row r="211" spans="1:1">
      <c r="A211" s="111"/>
    </row>
    <row r="212" spans="1:1">
      <c r="A212" s="111"/>
    </row>
    <row r="213" spans="1:1">
      <c r="A213" s="111"/>
    </row>
    <row r="214" spans="1:1">
      <c r="A214" s="111"/>
    </row>
    <row r="215" spans="1:1">
      <c r="A215" s="111"/>
    </row>
    <row r="216" spans="1:1">
      <c r="A216" s="111"/>
    </row>
    <row r="217" spans="1:1">
      <c r="A217" s="111"/>
    </row>
    <row r="218" spans="1:1">
      <c r="A218" s="111"/>
    </row>
    <row r="219" spans="1:1">
      <c r="A219" s="111"/>
    </row>
    <row r="220" spans="1:1">
      <c r="A220" s="111"/>
    </row>
    <row r="221" spans="1:1">
      <c r="A221" s="111"/>
    </row>
    <row r="222" spans="1:1">
      <c r="A222" s="111"/>
    </row>
    <row r="223" spans="1:1">
      <c r="A223" s="111"/>
    </row>
    <row r="224" spans="1:1">
      <c r="A224" s="111"/>
    </row>
    <row r="225" spans="1:1">
      <c r="A225" s="111"/>
    </row>
    <row r="226" spans="1:1">
      <c r="A226" s="111"/>
    </row>
    <row r="227" spans="1:1">
      <c r="A227" s="111"/>
    </row>
    <row r="228" spans="1:1">
      <c r="A228" s="111"/>
    </row>
    <row r="229" spans="1:1">
      <c r="A229" s="111"/>
    </row>
    <row r="230" spans="1:1">
      <c r="A230" s="111"/>
    </row>
    <row r="231" spans="1:1">
      <c r="A231" s="111"/>
    </row>
    <row r="232" spans="1:1">
      <c r="A232" s="111"/>
    </row>
    <row r="233" spans="1:1">
      <c r="A233" s="111"/>
    </row>
    <row r="234" spans="1:1">
      <c r="A234" s="111"/>
    </row>
    <row r="235" spans="1:1">
      <c r="A235" s="111"/>
    </row>
    <row r="236" spans="1:1">
      <c r="A236" s="111"/>
    </row>
    <row r="237" spans="1:1">
      <c r="A237" s="111"/>
    </row>
    <row r="238" spans="1:1">
      <c r="A238" s="111"/>
    </row>
    <row r="239" spans="1:1">
      <c r="A239" s="111"/>
    </row>
    <row r="240" spans="1:1">
      <c r="A240" s="111"/>
    </row>
    <row r="241" spans="1:1">
      <c r="A241" s="111"/>
    </row>
    <row r="242" spans="1:1">
      <c r="A242" s="111"/>
    </row>
    <row r="243" spans="1:1">
      <c r="A243" s="111"/>
    </row>
    <row r="244" spans="1:1">
      <c r="A244" s="111"/>
    </row>
    <row r="245" spans="1:1">
      <c r="A245" s="111"/>
    </row>
    <row r="246" spans="1:1">
      <c r="A246" s="111"/>
    </row>
    <row r="247" spans="1:1">
      <c r="A247" s="111"/>
    </row>
    <row r="248" spans="1:1">
      <c r="A248" s="111"/>
    </row>
    <row r="249" spans="1:1">
      <c r="A249" s="111"/>
    </row>
    <row r="250" spans="1:1">
      <c r="A250" s="111"/>
    </row>
    <row r="251" spans="1:1">
      <c r="A251" s="111"/>
    </row>
    <row r="252" spans="1:1">
      <c r="A252" s="111"/>
    </row>
    <row r="253" spans="1:1">
      <c r="A253" s="111"/>
    </row>
    <row r="254" spans="1:1">
      <c r="A254" s="111"/>
    </row>
    <row r="255" spans="1:1">
      <c r="A255" s="111"/>
    </row>
    <row r="256" spans="1:1">
      <c r="A256" s="111"/>
    </row>
    <row r="257" spans="1:1">
      <c r="A257" s="111"/>
    </row>
    <row r="258" spans="1:1">
      <c r="A258" s="111"/>
    </row>
    <row r="259" spans="1:1">
      <c r="A259" s="111"/>
    </row>
    <row r="260" spans="1:1">
      <c r="A260" s="111"/>
    </row>
    <row r="261" spans="1:1">
      <c r="A261" s="111"/>
    </row>
    <row r="262" spans="1:1">
      <c r="A262" s="111"/>
    </row>
    <row r="263" spans="1:1">
      <c r="A263" s="111"/>
    </row>
    <row r="264" spans="1:1">
      <c r="A264" s="111"/>
    </row>
    <row r="265" spans="1:1">
      <c r="A265" s="111"/>
    </row>
    <row r="266" spans="1:1">
      <c r="A266" s="111"/>
    </row>
    <row r="267" spans="1:1">
      <c r="A267" s="111"/>
    </row>
    <row r="268" spans="1:1">
      <c r="A268" s="111"/>
    </row>
    <row r="269" spans="1:1">
      <c r="A269" s="111"/>
    </row>
    <row r="270" spans="1:1">
      <c r="A270" s="111"/>
    </row>
    <row r="271" spans="1:1">
      <c r="A271" s="111"/>
    </row>
    <row r="272" spans="1:1">
      <c r="A272" s="111"/>
    </row>
    <row r="273" spans="1:1">
      <c r="A273" s="111"/>
    </row>
    <row r="274" spans="1:1">
      <c r="A274" s="111"/>
    </row>
    <row r="275" spans="1:1">
      <c r="A275" s="111"/>
    </row>
    <row r="276" spans="1:1">
      <c r="A276" s="111"/>
    </row>
    <row r="277" spans="1:1">
      <c r="A277" s="111"/>
    </row>
    <row r="278" spans="1:1">
      <c r="A278" s="111"/>
    </row>
    <row r="279" spans="1:1">
      <c r="A279" s="111"/>
    </row>
    <row r="280" spans="1:1">
      <c r="A280" s="111"/>
    </row>
    <row r="281" spans="1:1">
      <c r="A281" s="111"/>
    </row>
    <row r="282" spans="1:1">
      <c r="A282" s="111"/>
    </row>
    <row r="283" spans="1:1">
      <c r="A283" s="111"/>
    </row>
    <row r="284" spans="1:1">
      <c r="A284" s="111"/>
    </row>
    <row r="285" spans="1:1">
      <c r="A285" s="111"/>
    </row>
    <row r="286" spans="1:1">
      <c r="A286" s="111"/>
    </row>
    <row r="287" spans="1:1">
      <c r="A287" s="111"/>
    </row>
    <row r="288" spans="1:1">
      <c r="A288" s="111"/>
    </row>
    <row r="289" spans="1:1">
      <c r="A289" s="111"/>
    </row>
    <row r="290" spans="1:1">
      <c r="A290" s="111"/>
    </row>
    <row r="291" spans="1:1">
      <c r="A291" s="111"/>
    </row>
    <row r="292" spans="1:1">
      <c r="A292" s="111"/>
    </row>
    <row r="293" spans="1:1">
      <c r="A293" s="111"/>
    </row>
    <row r="294" spans="1:1">
      <c r="A294" s="111"/>
    </row>
    <row r="295" spans="1:1">
      <c r="A295" s="111"/>
    </row>
    <row r="296" spans="1:1">
      <c r="A296" s="111"/>
    </row>
    <row r="297" spans="1:1">
      <c r="A297" s="111"/>
    </row>
    <row r="298" spans="1:1">
      <c r="A298" s="111"/>
    </row>
    <row r="299" spans="1:1">
      <c r="A299" s="111"/>
    </row>
    <row r="300" spans="1:1">
      <c r="A300" s="111"/>
    </row>
    <row r="301" spans="1:1">
      <c r="A301" s="111"/>
    </row>
    <row r="302" spans="1:1">
      <c r="A302" s="111"/>
    </row>
    <row r="303" spans="1:1">
      <c r="A303" s="111"/>
    </row>
    <row r="304" spans="1:1">
      <c r="A304" s="111"/>
    </row>
    <row r="305" spans="1:1">
      <c r="A305" s="111"/>
    </row>
    <row r="306" spans="1:1">
      <c r="A306" s="111"/>
    </row>
    <row r="307" spans="1:1">
      <c r="A307" s="111"/>
    </row>
    <row r="308" spans="1:1">
      <c r="A308" s="111"/>
    </row>
    <row r="309" spans="1:1">
      <c r="A309" s="111"/>
    </row>
    <row r="310" spans="1:1">
      <c r="A310" s="111"/>
    </row>
    <row r="311" spans="1:1">
      <c r="A311" s="111"/>
    </row>
    <row r="312" spans="1:1">
      <c r="A312" s="111"/>
    </row>
    <row r="313" spans="1:1">
      <c r="A313" s="111"/>
    </row>
    <row r="314" spans="1:1">
      <c r="A314" s="111"/>
    </row>
    <row r="315" spans="1:1">
      <c r="A315" s="111"/>
    </row>
    <row r="316" spans="1:1">
      <c r="A316" s="111"/>
    </row>
    <row r="317" spans="1:1">
      <c r="A317" s="111"/>
    </row>
    <row r="318" spans="1:1">
      <c r="A318" s="111"/>
    </row>
    <row r="319" spans="1:1">
      <c r="A319" s="111"/>
    </row>
    <row r="320" spans="1:1">
      <c r="A320" s="111"/>
    </row>
    <row r="321" spans="1:1">
      <c r="A321" s="111"/>
    </row>
    <row r="322" spans="1:1">
      <c r="A322" s="111"/>
    </row>
    <row r="323" spans="1:1">
      <c r="A323" s="111"/>
    </row>
    <row r="324" spans="1:1">
      <c r="A324" s="111"/>
    </row>
    <row r="325" spans="1:1">
      <c r="A325" s="111"/>
    </row>
    <row r="326" spans="1:1">
      <c r="A326" s="111"/>
    </row>
    <row r="327" spans="1:1">
      <c r="A327" s="111"/>
    </row>
    <row r="328" spans="1:1">
      <c r="A328" s="111"/>
    </row>
    <row r="329" spans="1:1">
      <c r="A329" s="111"/>
    </row>
    <row r="330" spans="1:1">
      <c r="A330" s="111"/>
    </row>
    <row r="331" spans="1:1">
      <c r="A331" s="111"/>
    </row>
    <row r="332" spans="1:1">
      <c r="A332" s="111"/>
    </row>
    <row r="333" spans="1:1">
      <c r="A333" s="111"/>
    </row>
    <row r="334" spans="1:1">
      <c r="A334" s="111"/>
    </row>
    <row r="335" spans="1:1">
      <c r="A335" s="111"/>
    </row>
    <row r="336" spans="1:1">
      <c r="A336" s="111"/>
    </row>
    <row r="337" spans="1:1">
      <c r="A337" s="111"/>
    </row>
    <row r="338" spans="1:1">
      <c r="A338" s="111"/>
    </row>
    <row r="339" spans="1:1">
      <c r="A339" s="111"/>
    </row>
    <row r="340" spans="1:1">
      <c r="A340" s="111"/>
    </row>
    <row r="341" spans="1:1">
      <c r="A341" s="111"/>
    </row>
    <row r="342" spans="1:1">
      <c r="A342" s="111"/>
    </row>
    <row r="343" spans="1:1">
      <c r="A343" s="111"/>
    </row>
    <row r="344" spans="1:1">
      <c r="A344" s="111"/>
    </row>
    <row r="345" spans="1:1">
      <c r="A345" s="111"/>
    </row>
    <row r="346" spans="1:1">
      <c r="A346" s="111"/>
    </row>
    <row r="347" spans="1:1">
      <c r="A347" s="111"/>
    </row>
    <row r="348" spans="1:1">
      <c r="A348" s="111"/>
    </row>
    <row r="349" spans="1:1">
      <c r="A349" s="111"/>
    </row>
    <row r="350" spans="1:1">
      <c r="A350" s="111"/>
    </row>
    <row r="351" spans="1:1">
      <c r="A351" s="111"/>
    </row>
    <row r="352" spans="1:1">
      <c r="A352" s="111"/>
    </row>
    <row r="353" spans="1:1">
      <c r="A353" s="111"/>
    </row>
    <row r="354" spans="1:1">
      <c r="A354" s="111"/>
    </row>
    <row r="355" spans="1:1">
      <c r="A355" s="111"/>
    </row>
    <row r="356" spans="1:1">
      <c r="A356" s="111"/>
    </row>
    <row r="357" spans="1:1">
      <c r="A357" s="111"/>
    </row>
    <row r="358" spans="1:1">
      <c r="A358" s="111"/>
    </row>
    <row r="359" spans="1:1">
      <c r="A359" s="111"/>
    </row>
    <row r="360" spans="1:1">
      <c r="A360" s="111"/>
    </row>
    <row r="361" spans="1:1">
      <c r="A361" s="111"/>
    </row>
    <row r="362" spans="1:1">
      <c r="A362" s="111"/>
    </row>
    <row r="363" spans="1:1">
      <c r="A363" s="111"/>
    </row>
    <row r="364" spans="1:1">
      <c r="A364" s="111"/>
    </row>
    <row r="365" spans="1:1">
      <c r="A365" s="111"/>
    </row>
    <row r="366" spans="1:1">
      <c r="A366" s="111"/>
    </row>
    <row r="367" spans="1:1">
      <c r="A367" s="111"/>
    </row>
    <row r="368" spans="1:1">
      <c r="A368" s="111"/>
    </row>
    <row r="369" spans="1:1">
      <c r="A369" s="111"/>
    </row>
    <row r="370" spans="1:1">
      <c r="A370" s="111"/>
    </row>
    <row r="371" spans="1:1">
      <c r="A371" s="111"/>
    </row>
    <row r="372" spans="1:1">
      <c r="A372" s="111"/>
    </row>
    <row r="373" spans="1:1">
      <c r="A373" s="111"/>
    </row>
    <row r="374" spans="1:1">
      <c r="A374" s="111"/>
    </row>
    <row r="375" spans="1:1">
      <c r="A375" s="111"/>
    </row>
    <row r="376" spans="1:1">
      <c r="A376" s="111"/>
    </row>
    <row r="377" spans="1:1">
      <c r="A377" s="111"/>
    </row>
    <row r="378" spans="1:1">
      <c r="A378" s="111"/>
    </row>
    <row r="379" spans="1:1">
      <c r="A379" s="111"/>
    </row>
    <row r="380" spans="1:1">
      <c r="A380" s="111"/>
    </row>
    <row r="381" spans="1:1">
      <c r="A381" s="111"/>
    </row>
    <row r="382" spans="1:1">
      <c r="A382" s="111"/>
    </row>
    <row r="383" spans="1:1">
      <c r="A383" s="111"/>
    </row>
    <row r="384" spans="1:1">
      <c r="A384" s="111"/>
    </row>
    <row r="385" spans="1:1">
      <c r="A385" s="111"/>
    </row>
    <row r="386" spans="1:1">
      <c r="A386" s="111"/>
    </row>
    <row r="387" spans="1:1">
      <c r="A387" s="111"/>
    </row>
    <row r="388" spans="1:1">
      <c r="A388" s="111"/>
    </row>
    <row r="389" spans="1:1">
      <c r="A389" s="111"/>
    </row>
    <row r="390" spans="1:1">
      <c r="A390" s="111"/>
    </row>
    <row r="391" spans="1:1">
      <c r="A391" s="111"/>
    </row>
    <row r="392" spans="1:1">
      <c r="A392" s="111"/>
    </row>
    <row r="393" spans="1:1">
      <c r="A393" s="111"/>
    </row>
    <row r="394" spans="1:1">
      <c r="A394" s="111"/>
    </row>
    <row r="395" spans="1:1">
      <c r="A395" s="111"/>
    </row>
    <row r="396" spans="1:1">
      <c r="A396" s="111"/>
    </row>
    <row r="397" spans="1:1">
      <c r="A397" s="111"/>
    </row>
    <row r="398" spans="1:1">
      <c r="A398" s="111"/>
    </row>
    <row r="399" spans="1:1">
      <c r="A399" s="111"/>
    </row>
    <row r="400" spans="1:1">
      <c r="A400" s="111"/>
    </row>
    <row r="401" spans="1:1">
      <c r="A401" s="111"/>
    </row>
    <row r="402" spans="1:1">
      <c r="A402" s="111"/>
    </row>
    <row r="403" spans="1:1">
      <c r="A403" s="111"/>
    </row>
    <row r="404" spans="1:1">
      <c r="A404" s="111"/>
    </row>
    <row r="405" spans="1:1">
      <c r="A405" s="111"/>
    </row>
    <row r="406" spans="1:1">
      <c r="A406" s="111"/>
    </row>
    <row r="407" spans="1:1">
      <c r="A407" s="111"/>
    </row>
    <row r="408" spans="1:1">
      <c r="A408" s="111"/>
    </row>
    <row r="409" spans="1:1">
      <c r="A409" s="111"/>
    </row>
    <row r="410" spans="1:1">
      <c r="A410" s="111"/>
    </row>
    <row r="411" spans="1:1">
      <c r="A411" s="111"/>
    </row>
    <row r="412" spans="1:1">
      <c r="A412" s="111"/>
    </row>
    <row r="413" spans="1:1">
      <c r="A413" s="111"/>
    </row>
    <row r="414" spans="1:1">
      <c r="A414" s="111"/>
    </row>
    <row r="415" spans="1:1">
      <c r="A415" s="111"/>
    </row>
    <row r="416" spans="1:1">
      <c r="A416" s="111"/>
    </row>
    <row r="417" spans="1:1">
      <c r="A417" s="111"/>
    </row>
    <row r="418" spans="1:1">
      <c r="A418" s="111"/>
    </row>
    <row r="419" spans="1:1">
      <c r="A419" s="111"/>
    </row>
    <row r="420" spans="1:1">
      <c r="A420" s="111"/>
    </row>
    <row r="421" spans="1:1">
      <c r="A421" s="111"/>
    </row>
    <row r="422" spans="1:1">
      <c r="A422" s="111"/>
    </row>
    <row r="423" spans="1:1">
      <c r="A423" s="111"/>
    </row>
    <row r="424" spans="1:1">
      <c r="A424" s="111"/>
    </row>
    <row r="425" spans="1:1">
      <c r="A425" s="111"/>
    </row>
    <row r="426" spans="1:1">
      <c r="A426" s="111"/>
    </row>
    <row r="427" spans="1:1">
      <c r="A427" s="111"/>
    </row>
    <row r="428" spans="1:1">
      <c r="A428" s="111"/>
    </row>
    <row r="429" spans="1:1">
      <c r="A429" s="111"/>
    </row>
    <row r="430" spans="1:1">
      <c r="A430" s="111"/>
    </row>
    <row r="431" spans="1:1">
      <c r="A431" s="111"/>
    </row>
    <row r="432" spans="1:1">
      <c r="A432" s="111"/>
    </row>
    <row r="433" spans="1:1">
      <c r="A433" s="111"/>
    </row>
    <row r="434" spans="1:1">
      <c r="A434" s="111"/>
    </row>
    <row r="435" spans="1:1">
      <c r="A435" s="111"/>
    </row>
    <row r="436" spans="1:1">
      <c r="A436" s="111"/>
    </row>
    <row r="437" spans="1:1">
      <c r="A437" s="111"/>
    </row>
    <row r="438" spans="1:1">
      <c r="A438" s="111"/>
    </row>
    <row r="439" spans="1:1">
      <c r="A439" s="111"/>
    </row>
    <row r="440" spans="1:1">
      <c r="A440" s="111"/>
    </row>
    <row r="441" spans="1:1">
      <c r="A441" s="111"/>
    </row>
    <row r="442" spans="1:1">
      <c r="A442" s="111"/>
    </row>
    <row r="443" spans="1:1">
      <c r="A443" s="111"/>
    </row>
    <row r="444" spans="1:1">
      <c r="A444" s="111"/>
    </row>
    <row r="445" spans="1:1">
      <c r="A445" s="111"/>
    </row>
    <row r="446" spans="1:1">
      <c r="A446" s="111"/>
    </row>
    <row r="447" spans="1:1">
      <c r="A447" s="111"/>
    </row>
    <row r="448" spans="1:1">
      <c r="A448" s="111"/>
    </row>
    <row r="449" spans="1:1">
      <c r="A449" s="111"/>
    </row>
    <row r="450" spans="1:1">
      <c r="A450" s="111"/>
    </row>
    <row r="451" spans="1:1">
      <c r="A451" s="111"/>
    </row>
    <row r="452" spans="1:1">
      <c r="A452" s="111"/>
    </row>
    <row r="453" spans="1:1">
      <c r="A453" s="111"/>
    </row>
    <row r="454" spans="1:1">
      <c r="A454" s="111"/>
    </row>
    <row r="455" spans="1:1">
      <c r="A455" s="111"/>
    </row>
    <row r="456" spans="1:1">
      <c r="A456" s="111"/>
    </row>
    <row r="457" spans="1:1">
      <c r="A457" s="111"/>
    </row>
    <row r="458" spans="1:1">
      <c r="A458" s="111"/>
    </row>
    <row r="459" spans="1:1">
      <c r="A459" s="111"/>
    </row>
    <row r="460" spans="1:1">
      <c r="A460" s="111"/>
    </row>
    <row r="461" spans="1:1">
      <c r="A461" s="111"/>
    </row>
    <row r="462" spans="1:1">
      <c r="A462" s="111"/>
    </row>
    <row r="463" spans="1:1">
      <c r="A463" s="111"/>
    </row>
    <row r="464" spans="1:1">
      <c r="A464" s="111"/>
    </row>
    <row r="465" spans="1:1">
      <c r="A465" s="111"/>
    </row>
    <row r="466" spans="1:1">
      <c r="A466" s="111"/>
    </row>
    <row r="467" spans="1:1">
      <c r="A467" s="111"/>
    </row>
    <row r="468" spans="1:1">
      <c r="A468" s="111"/>
    </row>
    <row r="469" spans="1:1">
      <c r="A469" s="111"/>
    </row>
    <row r="470" spans="1:1">
      <c r="A470" s="111"/>
    </row>
    <row r="471" spans="1:1">
      <c r="A471" s="111"/>
    </row>
    <row r="472" spans="1:1">
      <c r="A472" s="111"/>
    </row>
    <row r="473" spans="1:1">
      <c r="A473" s="111"/>
    </row>
    <row r="474" spans="1:1">
      <c r="A474" s="111"/>
    </row>
    <row r="475" spans="1:1">
      <c r="A475" s="111"/>
    </row>
    <row r="476" spans="1:1">
      <c r="A476" s="111"/>
    </row>
    <row r="477" spans="1:1">
      <c r="A477" s="111"/>
    </row>
    <row r="478" spans="1:1">
      <c r="A478" s="111"/>
    </row>
    <row r="479" spans="1:1">
      <c r="A479" s="111"/>
    </row>
    <row r="480" spans="1:1">
      <c r="A480" s="111"/>
    </row>
    <row r="481" spans="1:1">
      <c r="A481" s="111"/>
    </row>
    <row r="482" spans="1:1">
      <c r="A482" s="111"/>
    </row>
    <row r="483" spans="1:1">
      <c r="A483" s="111"/>
    </row>
    <row r="484" spans="1:1">
      <c r="A484" s="111"/>
    </row>
    <row r="485" spans="1:1">
      <c r="A485" s="111"/>
    </row>
    <row r="486" spans="1:1">
      <c r="A486" s="111"/>
    </row>
    <row r="487" spans="1:1">
      <c r="A487" s="111"/>
    </row>
    <row r="488" spans="1:1">
      <c r="A488" s="111"/>
    </row>
    <row r="489" spans="1:1">
      <c r="A489" s="111"/>
    </row>
    <row r="490" spans="1:1">
      <c r="A490" s="111"/>
    </row>
    <row r="491" spans="1:1">
      <c r="A491" s="111"/>
    </row>
    <row r="492" spans="1:1">
      <c r="A492" s="111"/>
    </row>
    <row r="493" spans="1:1">
      <c r="A493" s="111"/>
    </row>
    <row r="494" spans="1:1">
      <c r="A494" s="111"/>
    </row>
    <row r="495" spans="1:1">
      <c r="A495" s="111"/>
    </row>
    <row r="496" spans="1:1">
      <c r="A496" s="111"/>
    </row>
    <row r="497" spans="1:1">
      <c r="A497" s="111"/>
    </row>
    <row r="498" spans="1:1">
      <c r="A498" s="111"/>
    </row>
    <row r="499" spans="1:1">
      <c r="A499" s="111"/>
    </row>
    <row r="500" spans="1:1">
      <c r="A500" s="111"/>
    </row>
    <row r="501" spans="1:1">
      <c r="A501" s="111"/>
    </row>
    <row r="502" spans="1:1">
      <c r="A502" s="111"/>
    </row>
    <row r="503" spans="1:1">
      <c r="A503" s="111"/>
    </row>
    <row r="504" spans="1:1">
      <c r="A504" s="111"/>
    </row>
    <row r="505" spans="1:1">
      <c r="A505" s="111"/>
    </row>
    <row r="506" spans="1:1">
      <c r="A506" s="111"/>
    </row>
    <row r="507" spans="1:1">
      <c r="A507" s="111"/>
    </row>
    <row r="508" spans="1:1">
      <c r="A508" s="111"/>
    </row>
    <row r="509" spans="1:1">
      <c r="A509" s="111"/>
    </row>
    <row r="510" spans="1:1">
      <c r="A510" s="111"/>
    </row>
    <row r="511" spans="1:1">
      <c r="A511" s="111"/>
    </row>
    <row r="512" spans="1:1">
      <c r="A512" s="111"/>
    </row>
    <row r="513" spans="1:1">
      <c r="A513" s="111"/>
    </row>
    <row r="514" spans="1:1">
      <c r="A514" s="111"/>
    </row>
    <row r="515" spans="1:1">
      <c r="A515" s="111"/>
    </row>
    <row r="516" spans="1:1">
      <c r="A516" s="111"/>
    </row>
    <row r="517" spans="1:1">
      <c r="A517" s="111"/>
    </row>
    <row r="518" spans="1:1">
      <c r="A518" s="111"/>
    </row>
    <row r="519" spans="1:1">
      <c r="A519" s="111"/>
    </row>
    <row r="520" spans="1:1">
      <c r="A520" s="111"/>
    </row>
    <row r="521" spans="1:1">
      <c r="A521" s="111"/>
    </row>
    <row r="522" spans="1:1">
      <c r="A522" s="111"/>
    </row>
    <row r="523" spans="1:1">
      <c r="A523" s="111"/>
    </row>
    <row r="524" spans="1:1">
      <c r="A524" s="111"/>
    </row>
    <row r="525" spans="1:1">
      <c r="A525" s="111"/>
    </row>
    <row r="526" spans="1:1">
      <c r="A526" s="111"/>
    </row>
    <row r="527" spans="1:1">
      <c r="A527" s="111"/>
    </row>
    <row r="528" spans="1:1">
      <c r="A528" s="111"/>
    </row>
    <row r="529" spans="1:1">
      <c r="A529" s="111"/>
    </row>
    <row r="530" spans="1:1">
      <c r="A530" s="111"/>
    </row>
    <row r="531" spans="1:1">
      <c r="A531" s="111"/>
    </row>
    <row r="532" spans="1:1">
      <c r="A532" s="111"/>
    </row>
    <row r="533" spans="1:1">
      <c r="A533" s="111"/>
    </row>
    <row r="534" spans="1:1">
      <c r="A534" s="111"/>
    </row>
    <row r="535" spans="1:1">
      <c r="A535" s="111"/>
    </row>
    <row r="536" spans="1:1">
      <c r="A536" s="111"/>
    </row>
    <row r="537" spans="1:1">
      <c r="A537" s="111"/>
    </row>
    <row r="538" spans="1:1">
      <c r="A538" s="111"/>
    </row>
    <row r="539" spans="1:1">
      <c r="A539" s="111"/>
    </row>
    <row r="540" spans="1:1">
      <c r="A540" s="111"/>
    </row>
    <row r="541" spans="1:1">
      <c r="A541" s="111"/>
    </row>
    <row r="542" spans="1:1">
      <c r="A542" s="111"/>
    </row>
    <row r="543" spans="1:1">
      <c r="A543" s="111"/>
    </row>
    <row r="544" spans="1:1">
      <c r="A544" s="111"/>
    </row>
    <row r="545" spans="1:1">
      <c r="A545" s="111"/>
    </row>
    <row r="546" spans="1:1">
      <c r="A546" s="111"/>
    </row>
    <row r="547" spans="1:1">
      <c r="A547" s="111"/>
    </row>
    <row r="548" spans="1:1">
      <c r="A548" s="111"/>
    </row>
    <row r="549" spans="1:1">
      <c r="A549" s="111"/>
    </row>
    <row r="550" spans="1:1">
      <c r="A550" s="111"/>
    </row>
    <row r="551" spans="1:1">
      <c r="A551" s="111"/>
    </row>
    <row r="552" spans="1:1">
      <c r="A552" s="111"/>
    </row>
    <row r="553" spans="1:1">
      <c r="A553" s="111"/>
    </row>
    <row r="554" spans="1:1">
      <c r="A554" s="111"/>
    </row>
    <row r="555" spans="1:1">
      <c r="A555" s="111"/>
    </row>
    <row r="556" spans="1:1">
      <c r="A556" s="111"/>
    </row>
    <row r="557" spans="1:1">
      <c r="A557" s="111"/>
    </row>
    <row r="558" spans="1:1">
      <c r="A558" s="111"/>
    </row>
    <row r="559" spans="1:1">
      <c r="A559" s="111"/>
    </row>
    <row r="560" spans="1:1">
      <c r="A560" s="111"/>
    </row>
    <row r="561" spans="1:1">
      <c r="A561" s="111"/>
    </row>
    <row r="562" spans="1:1">
      <c r="A562" s="111"/>
    </row>
    <row r="563" spans="1:1">
      <c r="A563" s="111"/>
    </row>
    <row r="564" spans="1:1">
      <c r="A564" s="111"/>
    </row>
    <row r="565" spans="1:1">
      <c r="A565" s="111"/>
    </row>
    <row r="566" spans="1:1">
      <c r="A566" s="111"/>
    </row>
    <row r="567" spans="1:1">
      <c r="A567" s="111"/>
    </row>
    <row r="568" spans="1:1">
      <c r="A568" s="111"/>
    </row>
    <row r="569" spans="1:1">
      <c r="A569" s="111"/>
    </row>
    <row r="570" spans="1:1">
      <c r="A570" s="111"/>
    </row>
    <row r="571" spans="1:1">
      <c r="A571" s="111"/>
    </row>
    <row r="572" spans="1:1">
      <c r="A572" s="111"/>
    </row>
    <row r="573" spans="1:1">
      <c r="A573" s="111"/>
    </row>
    <row r="574" spans="1:1">
      <c r="A574" s="111"/>
    </row>
    <row r="575" spans="1:1">
      <c r="A575" s="111"/>
    </row>
    <row r="576" spans="1:1">
      <c r="A576" s="111"/>
    </row>
    <row r="577" spans="1:1">
      <c r="A577" s="111"/>
    </row>
    <row r="578" spans="1:1">
      <c r="A578" s="111"/>
    </row>
    <row r="579" spans="1:1">
      <c r="A579" s="111"/>
    </row>
    <row r="580" spans="1:1">
      <c r="A580" s="111"/>
    </row>
    <row r="581" spans="1:1">
      <c r="A581" s="111"/>
    </row>
    <row r="582" spans="1:1">
      <c r="A582" s="111"/>
    </row>
    <row r="583" spans="1:1">
      <c r="A583" s="111"/>
    </row>
    <row r="584" spans="1:1">
      <c r="A584" s="111"/>
    </row>
    <row r="585" spans="1:1">
      <c r="A585" s="111"/>
    </row>
    <row r="586" spans="1:1">
      <c r="A586" s="111"/>
    </row>
    <row r="587" spans="1:1">
      <c r="A587" s="111"/>
    </row>
    <row r="588" spans="1:1">
      <c r="A588" s="111"/>
    </row>
    <row r="589" spans="1:1">
      <c r="A589" s="111"/>
    </row>
    <row r="590" spans="1:1">
      <c r="A590" s="111"/>
    </row>
    <row r="591" spans="1:1">
      <c r="A591" s="111"/>
    </row>
    <row r="592" spans="1:1">
      <c r="A592" s="111"/>
    </row>
    <row r="593" spans="1:1">
      <c r="A593" s="111"/>
    </row>
    <row r="594" spans="1:1">
      <c r="A594" s="111"/>
    </row>
    <row r="595" spans="1:1">
      <c r="A595" s="111"/>
    </row>
    <row r="596" spans="1:1">
      <c r="A596" s="111"/>
    </row>
    <row r="597" spans="1:1">
      <c r="A597" s="111"/>
    </row>
    <row r="598" spans="1:1">
      <c r="A598" s="111"/>
    </row>
    <row r="599" spans="1:1">
      <c r="A599" s="111"/>
    </row>
    <row r="600" spans="1:1">
      <c r="A600" s="111"/>
    </row>
    <row r="601" spans="1:1">
      <c r="A601" s="111"/>
    </row>
    <row r="602" spans="1:1">
      <c r="A602" s="111"/>
    </row>
    <row r="603" spans="1:1">
      <c r="A603" s="111"/>
    </row>
    <row r="604" spans="1:1">
      <c r="A604" s="111"/>
    </row>
    <row r="605" spans="1:1">
      <c r="A605" s="111"/>
    </row>
    <row r="606" spans="1:1">
      <c r="A606" s="111"/>
    </row>
    <row r="607" spans="1:1">
      <c r="A607" s="111"/>
    </row>
    <row r="608" spans="1:1">
      <c r="A608" s="111"/>
    </row>
    <row r="609" spans="1:1">
      <c r="A609" s="111"/>
    </row>
    <row r="610" spans="1:1">
      <c r="A610" s="111"/>
    </row>
    <row r="611" spans="1:1">
      <c r="A611" s="111"/>
    </row>
    <row r="612" spans="1:1">
      <c r="A612" s="111"/>
    </row>
    <row r="613" spans="1:1">
      <c r="A613" s="111"/>
    </row>
    <row r="614" spans="1:1">
      <c r="A614" s="111"/>
    </row>
    <row r="615" spans="1:1">
      <c r="A615" s="111"/>
    </row>
    <row r="616" spans="1:1">
      <c r="A616" s="111"/>
    </row>
    <row r="617" spans="1:1">
      <c r="A617" s="111"/>
    </row>
    <row r="618" spans="1:1">
      <c r="A618" s="111"/>
    </row>
    <row r="619" spans="1:1">
      <c r="A619" s="111"/>
    </row>
    <row r="620" spans="1:1">
      <c r="A620" s="111"/>
    </row>
    <row r="621" spans="1:1">
      <c r="A621" s="111"/>
    </row>
    <row r="622" spans="1:1">
      <c r="A622" s="111"/>
    </row>
    <row r="623" spans="1:1">
      <c r="A623" s="111"/>
    </row>
    <row r="624" spans="1:1">
      <c r="A624" s="111"/>
    </row>
    <row r="625" spans="1:1">
      <c r="A625" s="111"/>
    </row>
    <row r="626" spans="1:1">
      <c r="A626" s="111"/>
    </row>
    <row r="627" spans="1:1">
      <c r="A627" s="111"/>
    </row>
    <row r="628" spans="1:1">
      <c r="A628" s="111"/>
    </row>
    <row r="629" spans="1:1">
      <c r="A629" s="111"/>
    </row>
    <row r="630" spans="1:1">
      <c r="A630" s="111"/>
    </row>
    <row r="631" spans="1:1">
      <c r="A631" s="111"/>
    </row>
    <row r="632" spans="1:1">
      <c r="A632" s="111"/>
    </row>
    <row r="633" spans="1:1">
      <c r="A633" s="111"/>
    </row>
    <row r="634" spans="1:1">
      <c r="A634" s="111"/>
    </row>
    <row r="635" spans="1:1">
      <c r="A635" s="111"/>
    </row>
    <row r="636" spans="1:1">
      <c r="A636" s="111"/>
    </row>
    <row r="637" spans="1:1">
      <c r="A637" s="111"/>
    </row>
    <row r="638" spans="1:1">
      <c r="A638" s="111"/>
    </row>
    <row r="639" spans="1:1">
      <c r="A639" s="111"/>
    </row>
    <row r="640" spans="1:1">
      <c r="A640" s="111"/>
    </row>
    <row r="641" spans="1:1">
      <c r="A641" s="111"/>
    </row>
    <row r="642" spans="1:1">
      <c r="A642" s="111"/>
    </row>
    <row r="643" spans="1:1">
      <c r="A643" s="111"/>
    </row>
    <row r="644" spans="1:1">
      <c r="A644" s="111"/>
    </row>
    <row r="645" spans="1:1">
      <c r="A645" s="111"/>
    </row>
    <row r="646" spans="1:1">
      <c r="A646" s="111"/>
    </row>
    <row r="647" spans="1:1">
      <c r="A647" s="111"/>
    </row>
    <row r="648" spans="1:1">
      <c r="A648" s="111"/>
    </row>
    <row r="649" spans="1:1">
      <c r="A649" s="111"/>
    </row>
    <row r="650" spans="1:1">
      <c r="A650" s="111"/>
    </row>
    <row r="651" spans="1:1">
      <c r="A651" s="111"/>
    </row>
    <row r="652" spans="1:1">
      <c r="A652" s="111"/>
    </row>
    <row r="653" spans="1:1">
      <c r="A653" s="111"/>
    </row>
    <row r="654" spans="1:1">
      <c r="A654" s="111"/>
    </row>
    <row r="655" spans="1:1">
      <c r="A655" s="111"/>
    </row>
    <row r="656" spans="1:1">
      <c r="A656" s="111"/>
    </row>
    <row r="657" spans="1:1">
      <c r="A657" s="111"/>
    </row>
    <row r="658" spans="1:1">
      <c r="A658" s="111"/>
    </row>
    <row r="659" spans="1:1">
      <c r="A659" s="111"/>
    </row>
    <row r="660" spans="1:1">
      <c r="A660" s="111"/>
    </row>
    <row r="661" spans="1:1">
      <c r="A661" s="111"/>
    </row>
    <row r="662" spans="1:1">
      <c r="A662" s="111"/>
    </row>
    <row r="663" spans="1:1">
      <c r="A663" s="111"/>
    </row>
    <row r="664" spans="1:1">
      <c r="A664" s="111"/>
    </row>
    <row r="665" spans="1:1">
      <c r="A665" s="111"/>
    </row>
    <row r="666" spans="1:1">
      <c r="A666" s="111"/>
    </row>
    <row r="667" spans="1:1">
      <c r="A667" s="111"/>
    </row>
    <row r="668" spans="1:1">
      <c r="A668" s="111"/>
    </row>
    <row r="669" spans="1:1">
      <c r="A669" s="111"/>
    </row>
    <row r="670" spans="1:1">
      <c r="A670" s="111"/>
    </row>
    <row r="671" spans="1:1">
      <c r="A671" s="111"/>
    </row>
    <row r="672" spans="1:1">
      <c r="A672" s="111"/>
    </row>
    <row r="673" spans="1:1">
      <c r="A673" s="111"/>
    </row>
    <row r="674" spans="1:1">
      <c r="A674" s="111"/>
    </row>
    <row r="675" spans="1:1">
      <c r="A675" s="111"/>
    </row>
    <row r="676" spans="1:1">
      <c r="A676" s="111"/>
    </row>
    <row r="677" spans="1:1">
      <c r="A677" s="111"/>
    </row>
    <row r="678" spans="1:1">
      <c r="A678" s="111"/>
    </row>
    <row r="679" spans="1:1">
      <c r="A679" s="111"/>
    </row>
    <row r="680" spans="1:1">
      <c r="A680" s="111"/>
    </row>
    <row r="681" spans="1:1">
      <c r="A681" s="111"/>
    </row>
    <row r="682" spans="1:1">
      <c r="A682" s="111"/>
    </row>
    <row r="683" spans="1:1">
      <c r="A683" s="111"/>
    </row>
    <row r="684" spans="1:1">
      <c r="A684" s="111"/>
    </row>
    <row r="685" spans="1:1">
      <c r="A685" s="111"/>
    </row>
    <row r="686" spans="1:1">
      <c r="A686" s="111"/>
    </row>
    <row r="687" spans="1:1">
      <c r="A687" s="111"/>
    </row>
    <row r="688" spans="1:1">
      <c r="A688" s="111"/>
    </row>
    <row r="689" spans="1:1">
      <c r="A689" s="111"/>
    </row>
    <row r="690" spans="1:1">
      <c r="A690" s="111"/>
    </row>
    <row r="691" spans="1:1">
      <c r="A691" s="111"/>
    </row>
    <row r="692" spans="1:1">
      <c r="A692" s="111"/>
    </row>
    <row r="693" spans="1:1">
      <c r="A693" s="111"/>
    </row>
    <row r="694" spans="1:1">
      <c r="A694" s="111"/>
    </row>
    <row r="695" spans="1:1">
      <c r="A695" s="111"/>
    </row>
    <row r="696" spans="1:1">
      <c r="A696" s="111"/>
    </row>
    <row r="697" spans="1:1">
      <c r="A697" s="111"/>
    </row>
    <row r="698" spans="1:1">
      <c r="A698" s="111"/>
    </row>
    <row r="699" spans="1:1">
      <c r="A699" s="111"/>
    </row>
    <row r="700" spans="1:1">
      <c r="A700" s="111"/>
    </row>
    <row r="701" spans="1:1">
      <c r="A701" s="111"/>
    </row>
    <row r="702" spans="1:1">
      <c r="A702" s="111"/>
    </row>
    <row r="703" spans="1:1">
      <c r="A703" s="111"/>
    </row>
    <row r="704" spans="1:1">
      <c r="A704" s="111"/>
    </row>
    <row r="705" spans="1:1">
      <c r="A705" s="111"/>
    </row>
    <row r="706" spans="1:1">
      <c r="A706" s="111"/>
    </row>
    <row r="707" spans="1:1">
      <c r="A707" s="111"/>
    </row>
    <row r="708" spans="1:1">
      <c r="A708" s="111"/>
    </row>
    <row r="709" spans="1:1">
      <c r="A709" s="111"/>
    </row>
    <row r="710" spans="1:1">
      <c r="A710" s="111"/>
    </row>
    <row r="711" spans="1:1">
      <c r="A711" s="111"/>
    </row>
    <row r="712" spans="1:1">
      <c r="A712" s="111"/>
    </row>
    <row r="713" spans="1:1">
      <c r="A713" s="111"/>
    </row>
    <row r="714" spans="1:1">
      <c r="A714" s="111"/>
    </row>
    <row r="715" spans="1:1">
      <c r="A715" s="111"/>
    </row>
    <row r="716" spans="1:1">
      <c r="A716" s="111"/>
    </row>
    <row r="717" spans="1:1">
      <c r="A717" s="111"/>
    </row>
    <row r="718" spans="1:1">
      <c r="A718" s="111"/>
    </row>
    <row r="719" spans="1:1">
      <c r="A719" s="111"/>
    </row>
    <row r="720" spans="1:1">
      <c r="A720" s="111"/>
    </row>
    <row r="721" spans="1:1">
      <c r="A721" s="111"/>
    </row>
    <row r="722" spans="1:1">
      <c r="A722" s="111"/>
    </row>
    <row r="723" spans="1:1">
      <c r="A723" s="111"/>
    </row>
    <row r="724" spans="1:1">
      <c r="A724" s="111"/>
    </row>
    <row r="725" spans="1:1">
      <c r="A725" s="111"/>
    </row>
    <row r="726" spans="1:1">
      <c r="A726" s="111"/>
    </row>
    <row r="727" spans="1:1">
      <c r="A727" s="111"/>
    </row>
    <row r="728" spans="1:1">
      <c r="A728" s="111"/>
    </row>
    <row r="729" spans="1:1">
      <c r="A729" s="111"/>
    </row>
    <row r="730" spans="1:1">
      <c r="A730" s="111"/>
    </row>
    <row r="731" spans="1:1">
      <c r="A731" s="111"/>
    </row>
    <row r="732" spans="1:1">
      <c r="A732" s="111"/>
    </row>
    <row r="733" spans="1:1">
      <c r="A733" s="111"/>
    </row>
    <row r="734" spans="1:1">
      <c r="A734" s="111"/>
    </row>
    <row r="735" spans="1:1">
      <c r="A735" s="111"/>
    </row>
    <row r="736" spans="1:1">
      <c r="A736" s="111"/>
    </row>
    <row r="737" spans="1:1">
      <c r="A737" s="111"/>
    </row>
    <row r="738" spans="1:1">
      <c r="A738" s="111"/>
    </row>
    <row r="739" spans="1:1">
      <c r="A739" s="111"/>
    </row>
    <row r="740" spans="1:1">
      <c r="A740" s="111"/>
    </row>
    <row r="741" spans="1:1">
      <c r="A741" s="111"/>
    </row>
    <row r="742" spans="1:1">
      <c r="A742" s="111"/>
    </row>
    <row r="743" spans="1:1">
      <c r="A743" s="111"/>
    </row>
    <row r="744" spans="1:1">
      <c r="A744" s="111"/>
    </row>
    <row r="745" spans="1:1">
      <c r="A745" s="111"/>
    </row>
    <row r="746" spans="1:1">
      <c r="A746" s="111"/>
    </row>
    <row r="747" spans="1:1">
      <c r="A747" s="111"/>
    </row>
    <row r="748" spans="1:1">
      <c r="A748" s="111"/>
    </row>
    <row r="749" spans="1:1">
      <c r="A749" s="111"/>
    </row>
    <row r="750" spans="1:1">
      <c r="A750" s="111"/>
    </row>
    <row r="751" spans="1:1">
      <c r="A751" s="111"/>
    </row>
  </sheetData>
  <mergeCells count="1">
    <mergeCell ref="A2:B2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opLeftCell="A31" workbookViewId="0">
      <selection activeCell="B55" sqref="B55"/>
    </sheetView>
  </sheetViews>
  <sheetFormatPr defaultColWidth="9" defaultRowHeight="19.9" customHeight="1" outlineLevelCol="3"/>
  <cols>
    <col min="1" max="1" width="23.375" style="240" customWidth="1"/>
    <col min="2" max="2" width="24" style="241" customWidth="1"/>
    <col min="3" max="3" width="25.625" style="241" customWidth="1"/>
    <col min="4" max="4" width="17.375" style="241" customWidth="1"/>
    <col min="5" max="16384" width="9" style="241"/>
  </cols>
  <sheetData>
    <row r="1" customHeight="1" spans="1:4">
      <c r="A1" s="242" t="s">
        <v>31</v>
      </c>
    </row>
    <row r="2" ht="31.15" customHeight="1" spans="1:4">
      <c r="A2" s="243" t="s">
        <v>32</v>
      </c>
      <c r="B2" s="243"/>
      <c r="C2" s="243"/>
      <c r="D2" s="243"/>
    </row>
    <row r="3" customHeight="1" spans="1:4">
      <c r="A3" s="244"/>
      <c r="B3" s="245"/>
      <c r="D3" s="246" t="s">
        <v>33</v>
      </c>
    </row>
    <row r="4" customHeight="1" spans="1:4">
      <c r="A4" s="239" t="s">
        <v>34</v>
      </c>
      <c r="B4" s="247"/>
      <c r="C4" s="248" t="s">
        <v>35</v>
      </c>
      <c r="D4" s="248"/>
    </row>
    <row r="5" ht="31.15" customHeight="1" spans="1:4">
      <c r="A5" s="239" t="s">
        <v>36</v>
      </c>
      <c r="B5" s="239" t="s">
        <v>37</v>
      </c>
      <c r="C5" s="249" t="s">
        <v>36</v>
      </c>
      <c r="D5" s="249" t="s">
        <v>38</v>
      </c>
    </row>
    <row r="6" customHeight="1" spans="1:4">
      <c r="A6" s="250" t="s">
        <v>39</v>
      </c>
      <c r="B6" s="235">
        <v>165666</v>
      </c>
      <c r="C6" s="216" t="s">
        <v>40</v>
      </c>
      <c r="D6" s="215">
        <v>494695.172286</v>
      </c>
    </row>
    <row r="7" customHeight="1" spans="1:4">
      <c r="A7" s="216" t="s">
        <v>41</v>
      </c>
      <c r="B7" s="235">
        <v>116716</v>
      </c>
      <c r="C7" s="217" t="s">
        <v>42</v>
      </c>
      <c r="D7" s="218">
        <v>44013.601996</v>
      </c>
    </row>
    <row r="8" customHeight="1" spans="1:4">
      <c r="A8" s="217" t="s">
        <v>43</v>
      </c>
      <c r="B8" s="218">
        <v>34425</v>
      </c>
      <c r="C8" s="217" t="s">
        <v>44</v>
      </c>
      <c r="D8" s="218"/>
    </row>
    <row r="9" customHeight="1" spans="1:4">
      <c r="A9" s="217" t="s">
        <v>45</v>
      </c>
      <c r="B9" s="218"/>
      <c r="C9" s="217" t="s">
        <v>46</v>
      </c>
      <c r="D9" s="218">
        <v>14</v>
      </c>
    </row>
    <row r="10" customHeight="1" spans="1:4">
      <c r="A10" s="217" t="s">
        <v>47</v>
      </c>
      <c r="B10" s="218">
        <v>3892</v>
      </c>
      <c r="C10" s="217" t="s">
        <v>48</v>
      </c>
      <c r="D10" s="218">
        <v>14582.423296</v>
      </c>
    </row>
    <row r="11" customHeight="1" spans="1:4">
      <c r="A11" s="217" t="s">
        <v>49</v>
      </c>
      <c r="B11" s="218"/>
      <c r="C11" s="217" t="s">
        <v>50</v>
      </c>
      <c r="D11" s="218">
        <v>71490.480359</v>
      </c>
    </row>
    <row r="12" customHeight="1" spans="1:4">
      <c r="A12" s="217" t="s">
        <v>51</v>
      </c>
      <c r="B12" s="218">
        <v>1484</v>
      </c>
      <c r="C12" s="217" t="s">
        <v>52</v>
      </c>
      <c r="D12" s="218">
        <v>898.160156</v>
      </c>
    </row>
    <row r="13" customHeight="1" spans="1:4">
      <c r="A13" s="217" t="s">
        <v>53</v>
      </c>
      <c r="B13" s="218">
        <v>1875</v>
      </c>
      <c r="C13" s="217" t="s">
        <v>54</v>
      </c>
      <c r="D13" s="218">
        <v>4653.69234</v>
      </c>
    </row>
    <row r="14" customHeight="1" spans="1:4">
      <c r="A14" s="217" t="s">
        <v>55</v>
      </c>
      <c r="B14" s="218">
        <v>4730</v>
      </c>
      <c r="C14" s="217" t="s">
        <v>56</v>
      </c>
      <c r="D14" s="218">
        <v>125180.875224</v>
      </c>
    </row>
    <row r="15" customHeight="1" spans="1:4">
      <c r="A15" s="217" t="s">
        <v>57</v>
      </c>
      <c r="B15" s="218">
        <v>18690</v>
      </c>
      <c r="C15" s="217" t="s">
        <v>58</v>
      </c>
      <c r="D15" s="218"/>
    </row>
    <row r="16" customHeight="1" spans="1:4">
      <c r="A16" s="217" t="s">
        <v>59</v>
      </c>
      <c r="B16" s="218">
        <v>3000</v>
      </c>
      <c r="C16" s="217" t="s">
        <v>60</v>
      </c>
      <c r="D16" s="218">
        <v>71478.905753</v>
      </c>
    </row>
    <row r="17" customHeight="1" spans="1:4">
      <c r="A17" s="217" t="s">
        <v>61</v>
      </c>
      <c r="B17" s="218">
        <v>5570</v>
      </c>
      <c r="C17" s="217" t="s">
        <v>62</v>
      </c>
      <c r="D17" s="218">
        <v>7771</v>
      </c>
    </row>
    <row r="18" customHeight="1" spans="1:4">
      <c r="A18" s="217" t="s">
        <v>63</v>
      </c>
      <c r="B18" s="218">
        <v>24450</v>
      </c>
      <c r="C18" s="217" t="s">
        <v>64</v>
      </c>
      <c r="D18" s="218">
        <v>24883.301892</v>
      </c>
    </row>
    <row r="19" customHeight="1" spans="1:4">
      <c r="A19" s="217" t="s">
        <v>65</v>
      </c>
      <c r="B19" s="218">
        <v>1800</v>
      </c>
      <c r="C19" s="217" t="s">
        <v>66</v>
      </c>
      <c r="D19" s="218">
        <v>75866.225236</v>
      </c>
    </row>
    <row r="20" customHeight="1" spans="1:4">
      <c r="A20" s="217" t="s">
        <v>67</v>
      </c>
      <c r="B20" s="218"/>
      <c r="C20" s="217" t="s">
        <v>68</v>
      </c>
      <c r="D20" s="218">
        <v>8506.96908</v>
      </c>
    </row>
    <row r="21" customHeight="1" spans="1:4">
      <c r="A21" s="217" t="s">
        <v>69</v>
      </c>
      <c r="B21" s="218"/>
      <c r="C21" s="217" t="s">
        <v>70</v>
      </c>
      <c r="D21" s="218">
        <v>11534.623224</v>
      </c>
    </row>
    <row r="22" customHeight="1" spans="1:4">
      <c r="A22" s="217" t="s">
        <v>71</v>
      </c>
      <c r="B22" s="218"/>
      <c r="C22" s="217" t="s">
        <v>72</v>
      </c>
      <c r="D22" s="218">
        <v>1210.193184</v>
      </c>
    </row>
    <row r="23" customHeight="1" spans="1:4">
      <c r="A23" s="217" t="s">
        <v>73</v>
      </c>
      <c r="B23" s="218">
        <v>6500</v>
      </c>
      <c r="C23" s="217" t="s">
        <v>74</v>
      </c>
      <c r="D23" s="218">
        <v>10</v>
      </c>
    </row>
    <row r="24" customHeight="1" spans="1:4">
      <c r="A24" s="217" t="s">
        <v>75</v>
      </c>
      <c r="B24" s="218">
        <v>10200</v>
      </c>
      <c r="C24" s="217" t="s">
        <v>76</v>
      </c>
      <c r="D24" s="218"/>
    </row>
    <row r="25" customHeight="1" spans="1:4">
      <c r="A25" s="217" t="s">
        <v>77</v>
      </c>
      <c r="B25" s="218"/>
      <c r="C25" s="217" t="s">
        <v>78</v>
      </c>
      <c r="D25" s="218">
        <v>4872.570676</v>
      </c>
    </row>
    <row r="26" customHeight="1" spans="1:4">
      <c r="A26" s="217" t="s">
        <v>79</v>
      </c>
      <c r="B26" s="218">
        <v>100</v>
      </c>
      <c r="C26" s="217" t="s">
        <v>80</v>
      </c>
      <c r="D26" s="218">
        <v>15796.319486</v>
      </c>
    </row>
    <row r="27" customHeight="1" spans="1:4">
      <c r="A27" s="217" t="s">
        <v>81</v>
      </c>
      <c r="B27" s="218"/>
      <c r="C27" s="217" t="s">
        <v>82</v>
      </c>
      <c r="D27" s="218">
        <v>6167.58</v>
      </c>
    </row>
    <row r="28" customHeight="1" spans="1:4">
      <c r="A28" s="216" t="s">
        <v>83</v>
      </c>
      <c r="B28" s="235">
        <v>48950</v>
      </c>
      <c r="C28" s="217" t="s">
        <v>84</v>
      </c>
      <c r="D28" s="218"/>
    </row>
    <row r="29" customHeight="1" spans="1:4">
      <c r="A29" s="217" t="s">
        <v>85</v>
      </c>
      <c r="B29" s="218">
        <v>5700</v>
      </c>
      <c r="C29" s="217" t="s">
        <v>86</v>
      </c>
      <c r="D29" s="218">
        <v>1538.250384</v>
      </c>
    </row>
    <row r="30" customHeight="1" spans="1:4">
      <c r="A30" s="217" t="s">
        <v>87</v>
      </c>
      <c r="B30" s="218">
        <v>5600</v>
      </c>
      <c r="C30" s="217" t="s">
        <v>88</v>
      </c>
      <c r="D30" s="218">
        <v>4000</v>
      </c>
    </row>
    <row r="31" customHeight="1" spans="1:4">
      <c r="A31" s="217" t="s">
        <v>89</v>
      </c>
      <c r="B31" s="218">
        <v>18400</v>
      </c>
      <c r="C31" s="217" t="s">
        <v>90</v>
      </c>
      <c r="D31" s="218">
        <v>226</v>
      </c>
    </row>
    <row r="32" customHeight="1" spans="1:4">
      <c r="A32" s="217" t="s">
        <v>91</v>
      </c>
      <c r="B32" s="218">
        <v>15000</v>
      </c>
      <c r="C32" s="217" t="s">
        <v>92</v>
      </c>
      <c r="D32" s="218"/>
    </row>
    <row r="33" customHeight="1" spans="1:4">
      <c r="A33" s="217" t="s">
        <v>93</v>
      </c>
      <c r="B33" s="218"/>
      <c r="C33" s="217" t="s">
        <v>94</v>
      </c>
      <c r="D33" s="218"/>
    </row>
    <row r="34" customHeight="1" spans="1:4">
      <c r="A34" s="217" t="s">
        <v>95</v>
      </c>
      <c r="B34" s="218"/>
      <c r="C34" s="217"/>
      <c r="D34" s="218"/>
    </row>
    <row r="35" customHeight="1" spans="1:4">
      <c r="A35" s="217" t="s">
        <v>96</v>
      </c>
      <c r="B35" s="218"/>
      <c r="C35" s="216" t="s">
        <v>97</v>
      </c>
      <c r="D35" s="215">
        <v>18450.827714</v>
      </c>
    </row>
    <row r="36" customHeight="1" spans="1:4">
      <c r="A36" s="217" t="s">
        <v>98</v>
      </c>
      <c r="B36" s="218">
        <v>4250</v>
      </c>
      <c r="C36" s="217" t="s">
        <v>99</v>
      </c>
      <c r="D36" s="218"/>
    </row>
    <row r="37" customHeight="1" spans="1:4">
      <c r="A37" s="251" t="s">
        <v>100</v>
      </c>
      <c r="B37" s="235"/>
      <c r="C37" s="217" t="s">
        <v>101</v>
      </c>
      <c r="D37" s="218"/>
    </row>
    <row r="38" customHeight="1" spans="1:4">
      <c r="A38" s="216" t="s">
        <v>102</v>
      </c>
      <c r="B38" s="235"/>
      <c r="C38" s="217" t="s">
        <v>103</v>
      </c>
      <c r="D38" s="218"/>
    </row>
    <row r="39" customHeight="1" spans="1:4">
      <c r="A39" s="216" t="s">
        <v>104</v>
      </c>
      <c r="B39" s="235">
        <v>372050</v>
      </c>
      <c r="C39" s="217" t="s">
        <v>105</v>
      </c>
      <c r="D39" s="218">
        <v>10042</v>
      </c>
    </row>
    <row r="40" customHeight="1" spans="1:4">
      <c r="A40" s="217" t="s">
        <v>106</v>
      </c>
      <c r="B40" s="218">
        <v>4970</v>
      </c>
      <c r="C40" s="217" t="s">
        <v>107</v>
      </c>
      <c r="D40" s="218"/>
    </row>
    <row r="41" customHeight="1" spans="1:4">
      <c r="A41" s="217" t="s">
        <v>108</v>
      </c>
      <c r="B41" s="218">
        <v>274306</v>
      </c>
      <c r="C41" s="217" t="s">
        <v>109</v>
      </c>
      <c r="D41" s="218">
        <v>8408.827714</v>
      </c>
    </row>
    <row r="42" customHeight="1" spans="1:4">
      <c r="A42" s="217" t="s">
        <v>110</v>
      </c>
      <c r="B42" s="252">
        <v>34524</v>
      </c>
      <c r="C42" s="253" t="s">
        <v>111</v>
      </c>
      <c r="D42" s="252"/>
    </row>
    <row r="43" customHeight="1" spans="1:4">
      <c r="A43" s="254" t="s">
        <v>112</v>
      </c>
      <c r="B43" s="255"/>
      <c r="C43" s="256" t="s">
        <v>113</v>
      </c>
      <c r="D43" s="255"/>
    </row>
    <row r="44" customHeight="1" spans="1:4">
      <c r="A44" s="254" t="s">
        <v>114</v>
      </c>
      <c r="B44" s="255">
        <v>7850</v>
      </c>
      <c r="C44" s="256" t="s">
        <v>115</v>
      </c>
      <c r="D44" s="255"/>
    </row>
    <row r="45" customHeight="1" spans="1:4">
      <c r="A45" s="254" t="s">
        <v>116</v>
      </c>
      <c r="B45" s="255">
        <v>50400</v>
      </c>
      <c r="C45" s="256" t="s">
        <v>117</v>
      </c>
      <c r="D45" s="255"/>
    </row>
    <row r="46" customHeight="1" spans="1:4">
      <c r="A46" s="254" t="s">
        <v>118</v>
      </c>
      <c r="B46" s="255"/>
      <c r="C46" s="257" t="s">
        <v>119</v>
      </c>
      <c r="D46" s="258">
        <v>24570</v>
      </c>
    </row>
    <row r="47" customHeight="1" spans="1:4">
      <c r="A47" s="254" t="s">
        <v>120</v>
      </c>
      <c r="B47" s="255"/>
      <c r="C47" s="256" t="s">
        <v>121</v>
      </c>
      <c r="D47" s="255">
        <v>24570</v>
      </c>
    </row>
    <row r="48" customHeight="1" spans="1:4">
      <c r="A48" s="254" t="s">
        <v>122</v>
      </c>
      <c r="B48" s="255"/>
      <c r="C48" s="259"/>
      <c r="D48" s="259"/>
    </row>
    <row r="49" customHeight="1" spans="1:4">
      <c r="A49" s="260"/>
      <c r="B49" s="258">
        <v>537716</v>
      </c>
      <c r="C49" s="261"/>
      <c r="D49" s="258">
        <v>537716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5"/>
  <sheetViews>
    <sheetView workbookViewId="0">
      <selection activeCell="D9" sqref="D9:E11"/>
    </sheetView>
  </sheetViews>
  <sheetFormatPr defaultColWidth="9" defaultRowHeight="14.25" outlineLevelCol="5"/>
  <cols>
    <col min="1" max="1" width="8.375" style="72" customWidth="1"/>
    <col min="2" max="3" width="8.375" customWidth="1"/>
    <col min="4" max="4" width="25.25" customWidth="1"/>
    <col min="5" max="5" width="12.125" customWidth="1"/>
    <col min="6" max="6" width="11.25" customWidth="1"/>
    <col min="10" max="10" width="22.875" customWidth="1"/>
  </cols>
  <sheetData>
    <row r="1" s="65" customFormat="1" ht="17.25" customHeight="1" spans="1:6">
      <c r="A1" s="69" t="s">
        <v>1210</v>
      </c>
      <c r="B1" s="69"/>
    </row>
    <row r="2" s="66" customFormat="1" ht="29.25" customHeight="1" spans="1:6">
      <c r="A2" s="71" t="s">
        <v>1211</v>
      </c>
      <c r="B2" s="71"/>
      <c r="C2" s="71"/>
      <c r="D2" s="71"/>
      <c r="E2" s="71"/>
      <c r="F2" s="71"/>
    </row>
    <row r="3" ht="26.25" customHeight="1" spans="1:6">
      <c r="F3" s="93" t="s">
        <v>33</v>
      </c>
    </row>
    <row r="4" s="110" customFormat="1" ht="24" customHeight="1" spans="1:6">
      <c r="A4" s="94" t="s">
        <v>1140</v>
      </c>
      <c r="B4" s="94"/>
      <c r="C4" s="94"/>
      <c r="D4" s="94" t="s">
        <v>1141</v>
      </c>
      <c r="E4" s="94" t="s">
        <v>1142</v>
      </c>
      <c r="F4" s="94" t="s">
        <v>1143</v>
      </c>
    </row>
    <row r="5" s="110" customFormat="1" ht="29.25" customHeight="1" spans="1:6">
      <c r="A5" s="94" t="s">
        <v>1144</v>
      </c>
      <c r="B5" s="95" t="s">
        <v>1145</v>
      </c>
      <c r="C5" s="95" t="s">
        <v>1146</v>
      </c>
      <c r="D5" s="94"/>
      <c r="E5" s="94"/>
      <c r="F5" s="94"/>
    </row>
    <row r="6" s="110" customFormat="1" ht="29.25" customHeight="1" spans="1:6">
      <c r="A6" s="96">
        <v>223</v>
      </c>
      <c r="B6" s="97"/>
      <c r="C6" s="97"/>
      <c r="D6" s="98" t="s">
        <v>895</v>
      </c>
      <c r="E6" s="101">
        <f>E7</f>
        <v>100</v>
      </c>
      <c r="F6" s="98"/>
    </row>
    <row r="7" s="110" customFormat="1" ht="29.25" customHeight="1" spans="1:6">
      <c r="A7" s="94"/>
      <c r="B7" s="95" t="s">
        <v>1162</v>
      </c>
      <c r="C7" s="95"/>
      <c r="D7" s="100" t="s">
        <v>1212</v>
      </c>
      <c r="E7" s="99">
        <f>E8</f>
        <v>100</v>
      </c>
      <c r="F7" s="100"/>
    </row>
    <row r="8" s="110" customFormat="1" ht="29.25" customHeight="1" spans="1:6">
      <c r="A8" s="94"/>
      <c r="B8" s="95"/>
      <c r="C8" s="95" t="s">
        <v>1162</v>
      </c>
      <c r="D8" s="100" t="s">
        <v>1212</v>
      </c>
      <c r="E8" s="99">
        <v>100</v>
      </c>
      <c r="F8" s="100"/>
    </row>
    <row r="9" s="110" customFormat="1" ht="29.25" customHeight="1" spans="1:6">
      <c r="A9" s="96">
        <v>230</v>
      </c>
      <c r="B9" s="95"/>
      <c r="C9" s="95"/>
      <c r="D9" s="98" t="s">
        <v>172</v>
      </c>
      <c r="E9" s="99">
        <f>E10</f>
        <v>400</v>
      </c>
      <c r="F9" s="100"/>
    </row>
    <row r="10" s="110" customFormat="1" ht="29.25" customHeight="1" spans="1:6">
      <c r="A10" s="94"/>
      <c r="B10" s="95" t="s">
        <v>1148</v>
      </c>
      <c r="C10" s="95"/>
      <c r="D10" s="100" t="s">
        <v>1176</v>
      </c>
      <c r="E10" s="99">
        <f>E11</f>
        <v>400</v>
      </c>
      <c r="F10" s="100"/>
    </row>
    <row r="11" s="110" customFormat="1" ht="29.25" customHeight="1" spans="1:6">
      <c r="A11" s="94"/>
      <c r="B11" s="95"/>
      <c r="C11" s="95" t="s">
        <v>1154</v>
      </c>
      <c r="D11" s="100" t="s">
        <v>1213</v>
      </c>
      <c r="E11" s="99">
        <v>400</v>
      </c>
      <c r="F11" s="100"/>
    </row>
    <row r="12" s="110" customFormat="1" ht="29.25" customHeight="1" spans="1:6">
      <c r="A12" s="94"/>
      <c r="B12" s="95"/>
      <c r="C12" s="95"/>
      <c r="D12" s="98" t="s">
        <v>1214</v>
      </c>
      <c r="E12" s="99">
        <f>E6+E9</f>
        <v>500</v>
      </c>
      <c r="F12" s="100"/>
    </row>
    <row r="13" spans="1:6">
      <c r="A13" s="110"/>
      <c r="B13" s="111"/>
    </row>
    <row r="14" spans="1:6">
      <c r="A14" s="110"/>
      <c r="B14" s="111"/>
    </row>
    <row r="15" spans="1:6">
      <c r="A15" s="110"/>
      <c r="B15" s="111"/>
    </row>
    <row r="16" spans="1:6">
      <c r="A16" s="110"/>
      <c r="B16" s="111"/>
    </row>
    <row r="17" spans="1:2">
      <c r="A17" s="110"/>
      <c r="B17" s="111"/>
    </row>
    <row r="18" spans="1:2">
      <c r="A18" s="110"/>
      <c r="B18" s="111"/>
    </row>
    <row r="19" spans="1:2">
      <c r="A19" s="110"/>
      <c r="B19" s="111"/>
    </row>
    <row r="20" spans="1:2">
      <c r="A20" s="110"/>
      <c r="B20" s="111"/>
    </row>
    <row r="21" spans="1:2">
      <c r="A21" s="110"/>
      <c r="B21" s="111"/>
    </row>
    <row r="22" spans="1:2">
      <c r="A22" s="110"/>
      <c r="B22" s="111"/>
    </row>
    <row r="23" spans="1:2">
      <c r="A23" s="110"/>
      <c r="B23" s="111"/>
    </row>
    <row r="24" spans="1:2">
      <c r="A24" s="110"/>
      <c r="B24" s="111"/>
    </row>
    <row r="25" spans="1:2">
      <c r="A25" s="110"/>
      <c r="B25" s="111"/>
    </row>
    <row r="26" spans="1:2">
      <c r="A26" s="110"/>
      <c r="B26" s="111"/>
    </row>
    <row r="27" spans="1:2">
      <c r="A27" s="110"/>
      <c r="B27" s="111"/>
    </row>
    <row r="28" spans="1:2">
      <c r="A28" s="110"/>
      <c r="B28" s="111"/>
    </row>
    <row r="29" spans="1:2">
      <c r="A29" s="110"/>
      <c r="B29" s="111"/>
    </row>
    <row r="30" spans="1:2">
      <c r="A30" s="110"/>
      <c r="B30" s="111"/>
    </row>
    <row r="31" spans="1:2">
      <c r="A31" s="110"/>
      <c r="B31" s="111"/>
    </row>
    <row r="32" spans="1:2">
      <c r="A32" s="110"/>
      <c r="B32" s="111"/>
    </row>
    <row r="33" spans="1:2">
      <c r="A33" s="110"/>
      <c r="B33" s="111"/>
    </row>
    <row r="34" spans="1:2">
      <c r="A34" s="110"/>
      <c r="B34" s="111"/>
    </row>
    <row r="35" spans="1:2">
      <c r="A35" s="110"/>
      <c r="B35" s="111"/>
    </row>
    <row r="36" spans="1:2">
      <c r="A36" s="110"/>
      <c r="B36" s="111"/>
    </row>
    <row r="37" spans="1:2">
      <c r="A37" s="110"/>
      <c r="B37" s="111"/>
    </row>
    <row r="38" spans="1:2">
      <c r="A38" s="110"/>
      <c r="B38" s="111"/>
    </row>
    <row r="39" spans="1:2">
      <c r="A39" s="110"/>
      <c r="B39" s="111"/>
    </row>
    <row r="40" spans="1:2">
      <c r="A40" s="110"/>
      <c r="B40" s="111"/>
    </row>
    <row r="41" spans="1:2">
      <c r="A41" s="110"/>
      <c r="B41" s="111"/>
    </row>
    <row r="42" spans="1:2">
      <c r="A42" s="110"/>
      <c r="B42" s="111"/>
    </row>
    <row r="43" spans="1:2">
      <c r="A43" s="110"/>
      <c r="B43" s="111"/>
    </row>
    <row r="44" spans="1:2">
      <c r="A44" s="110"/>
      <c r="B44" s="111"/>
    </row>
    <row r="45" spans="1:2">
      <c r="A45" s="110"/>
      <c r="B45" s="111"/>
    </row>
    <row r="46" spans="1:2">
      <c r="A46" s="110"/>
      <c r="B46" s="111"/>
    </row>
    <row r="47" spans="1:2">
      <c r="A47" s="110"/>
      <c r="B47" s="111"/>
    </row>
    <row r="48" spans="1:2">
      <c r="A48" s="110"/>
      <c r="B48" s="111"/>
    </row>
    <row r="49" spans="1:2">
      <c r="A49" s="110"/>
      <c r="B49" s="111"/>
    </row>
    <row r="50" spans="1:2">
      <c r="A50" s="110"/>
      <c r="B50" s="111"/>
    </row>
    <row r="51" spans="1:2">
      <c r="A51" s="110"/>
      <c r="B51" s="111"/>
    </row>
    <row r="52" spans="1:2">
      <c r="A52" s="110"/>
      <c r="B52" s="111"/>
    </row>
    <row r="53" spans="1:2">
      <c r="A53" s="110"/>
      <c r="B53" s="111"/>
    </row>
    <row r="54" spans="1:2">
      <c r="A54" s="110"/>
      <c r="B54" s="111"/>
    </row>
    <row r="55" spans="1:2">
      <c r="A55" s="110"/>
      <c r="B55" s="111"/>
    </row>
    <row r="56" spans="1:2">
      <c r="A56" s="110"/>
      <c r="B56" s="111"/>
    </row>
    <row r="57" spans="1:2">
      <c r="A57" s="110"/>
      <c r="B57" s="111"/>
    </row>
    <row r="58" spans="1:2">
      <c r="A58" s="110"/>
      <c r="B58" s="111"/>
    </row>
    <row r="59" spans="1:2">
      <c r="A59" s="110"/>
      <c r="B59" s="111"/>
    </row>
    <row r="60" spans="1:2">
      <c r="A60" s="110"/>
      <c r="B60" s="111"/>
    </row>
    <row r="61" spans="1:2">
      <c r="A61" s="110"/>
      <c r="B61" s="111"/>
    </row>
    <row r="62" spans="1:2">
      <c r="A62" s="110"/>
      <c r="B62" s="111"/>
    </row>
    <row r="63" spans="1:2">
      <c r="A63" s="110"/>
      <c r="B63" s="111"/>
    </row>
    <row r="64" spans="1:2">
      <c r="A64" s="110"/>
      <c r="B64" s="111"/>
    </row>
    <row r="65" spans="1:2">
      <c r="A65" s="110"/>
      <c r="B65" s="111"/>
    </row>
    <row r="66" spans="1:2">
      <c r="A66" s="110"/>
      <c r="B66" s="111"/>
    </row>
    <row r="67" spans="1:2">
      <c r="A67" s="110"/>
      <c r="B67" s="111"/>
    </row>
    <row r="68" spans="1:2">
      <c r="A68" s="110"/>
      <c r="B68" s="111"/>
    </row>
    <row r="69" spans="1:2">
      <c r="A69" s="110"/>
      <c r="B69" s="111"/>
    </row>
    <row r="70" spans="1:2">
      <c r="A70" s="110"/>
      <c r="B70" s="111"/>
    </row>
    <row r="71" spans="1:2">
      <c r="A71" s="110"/>
      <c r="B71" s="111"/>
    </row>
    <row r="72" spans="1:2">
      <c r="A72" s="110"/>
      <c r="B72" s="111"/>
    </row>
    <row r="73" spans="1:2">
      <c r="A73" s="110"/>
      <c r="B73" s="111"/>
    </row>
    <row r="74" spans="1:2">
      <c r="A74" s="110"/>
      <c r="B74" s="111"/>
    </row>
    <row r="75" spans="1:2">
      <c r="A75" s="110"/>
      <c r="B75" s="111"/>
    </row>
    <row r="76" spans="1:2">
      <c r="A76" s="110"/>
      <c r="B76" s="111"/>
    </row>
    <row r="77" spans="1:2">
      <c r="A77" s="110"/>
      <c r="B77" s="111"/>
    </row>
    <row r="78" spans="1:2">
      <c r="A78" s="110"/>
      <c r="B78" s="111"/>
    </row>
    <row r="79" spans="1:2">
      <c r="A79" s="110"/>
      <c r="B79" s="111"/>
    </row>
    <row r="80" spans="1:2">
      <c r="A80" s="110"/>
      <c r="B80" s="111"/>
    </row>
    <row r="81" spans="1:2">
      <c r="A81" s="110"/>
      <c r="B81" s="111"/>
    </row>
    <row r="82" spans="1:2">
      <c r="A82" s="110"/>
      <c r="B82" s="111"/>
    </row>
    <row r="83" spans="1:2">
      <c r="A83" s="110"/>
      <c r="B83" s="111"/>
    </row>
    <row r="84" spans="1:2">
      <c r="A84" s="110"/>
      <c r="B84" s="111"/>
    </row>
    <row r="85" spans="1:2">
      <c r="A85" s="110"/>
      <c r="B85" s="111"/>
    </row>
    <row r="86" spans="1:2">
      <c r="A86" s="110"/>
      <c r="B86" s="111"/>
    </row>
    <row r="87" spans="1:2">
      <c r="A87" s="110"/>
      <c r="B87" s="111"/>
    </row>
    <row r="88" spans="1:2">
      <c r="A88" s="110"/>
      <c r="B88" s="111"/>
    </row>
    <row r="89" spans="1:2">
      <c r="A89" s="110"/>
      <c r="B89" s="111"/>
    </row>
    <row r="90" spans="1:2">
      <c r="A90" s="110"/>
      <c r="B90" s="111"/>
    </row>
    <row r="91" spans="1:2">
      <c r="A91" s="110"/>
      <c r="B91" s="111"/>
    </row>
    <row r="92" spans="1:2">
      <c r="A92" s="110"/>
      <c r="B92" s="111"/>
    </row>
    <row r="93" spans="1:2">
      <c r="A93" s="110"/>
      <c r="B93" s="111"/>
    </row>
    <row r="94" spans="1:2">
      <c r="A94" s="110"/>
      <c r="B94" s="111"/>
    </row>
    <row r="95" spans="1:2">
      <c r="A95" s="110"/>
      <c r="B95" s="111"/>
    </row>
    <row r="96" spans="1:2">
      <c r="A96" s="110"/>
      <c r="B96" s="111"/>
    </row>
    <row r="97" spans="1:2">
      <c r="A97" s="110"/>
      <c r="B97" s="111"/>
    </row>
    <row r="98" spans="1:2">
      <c r="A98" s="110"/>
      <c r="B98" s="111"/>
    </row>
    <row r="99" spans="1:2">
      <c r="A99" s="110"/>
      <c r="B99" s="111"/>
    </row>
    <row r="100" spans="1:2">
      <c r="A100" s="110"/>
      <c r="B100" s="111"/>
    </row>
    <row r="101" spans="1:2">
      <c r="A101" s="110"/>
      <c r="B101" s="111"/>
    </row>
    <row r="102" spans="1:2">
      <c r="A102" s="110"/>
      <c r="B102" s="111"/>
    </row>
    <row r="103" spans="1:2">
      <c r="A103" s="110"/>
      <c r="B103" s="111"/>
    </row>
    <row r="104" spans="1:2">
      <c r="A104" s="110"/>
      <c r="B104" s="111"/>
    </row>
    <row r="105" spans="1:2">
      <c r="A105" s="110"/>
      <c r="B105" s="111"/>
    </row>
    <row r="106" spans="1:2">
      <c r="A106" s="110"/>
      <c r="B106" s="111"/>
    </row>
    <row r="107" spans="1:2">
      <c r="A107" s="110"/>
      <c r="B107" s="111"/>
    </row>
    <row r="108" spans="1:2">
      <c r="A108" s="110"/>
      <c r="B108" s="111"/>
    </row>
    <row r="109" spans="1:2">
      <c r="A109" s="110"/>
      <c r="B109" s="111"/>
    </row>
    <row r="110" spans="1:2">
      <c r="A110" s="110"/>
      <c r="B110" s="111"/>
    </row>
    <row r="111" spans="1:2">
      <c r="A111" s="110"/>
      <c r="B111" s="111"/>
    </row>
    <row r="112" spans="1:2">
      <c r="A112" s="110"/>
      <c r="B112" s="111"/>
    </row>
    <row r="113" spans="1:2">
      <c r="A113" s="110"/>
      <c r="B113" s="111"/>
    </row>
    <row r="114" spans="1:2">
      <c r="A114" s="110"/>
      <c r="B114" s="111"/>
    </row>
    <row r="115" spans="1:2">
      <c r="A115" s="110"/>
      <c r="B115" s="111"/>
    </row>
    <row r="116" spans="1:2">
      <c r="A116" s="110"/>
      <c r="B116" s="111"/>
    </row>
    <row r="117" spans="1:2">
      <c r="A117" s="110"/>
      <c r="B117" s="111"/>
    </row>
    <row r="118" spans="1:2">
      <c r="A118" s="110"/>
      <c r="B118" s="111"/>
    </row>
    <row r="119" spans="1:2">
      <c r="A119" s="110"/>
      <c r="B119" s="111"/>
    </row>
    <row r="120" spans="1:2">
      <c r="A120" s="110"/>
      <c r="B120" s="111"/>
    </row>
    <row r="121" spans="1:2">
      <c r="A121" s="110"/>
      <c r="B121" s="111"/>
    </row>
    <row r="122" spans="1:2">
      <c r="A122" s="110"/>
      <c r="B122" s="111"/>
    </row>
    <row r="123" spans="1:2">
      <c r="A123" s="110"/>
      <c r="B123" s="111"/>
    </row>
    <row r="124" spans="1:2">
      <c r="A124" s="110"/>
      <c r="B124" s="111"/>
    </row>
    <row r="125" spans="1:2">
      <c r="A125" s="110"/>
      <c r="B125" s="111"/>
    </row>
    <row r="126" spans="1:2">
      <c r="A126" s="110"/>
      <c r="B126" s="111"/>
    </row>
    <row r="127" spans="1:2">
      <c r="A127" s="110"/>
      <c r="B127" s="111"/>
    </row>
    <row r="128" spans="1:2">
      <c r="A128" s="110"/>
      <c r="B128" s="111"/>
    </row>
    <row r="129" spans="1:2">
      <c r="A129" s="110"/>
      <c r="B129" s="111"/>
    </row>
    <row r="130" spans="1:2">
      <c r="A130" s="110"/>
      <c r="B130" s="111"/>
    </row>
    <row r="131" spans="1:2">
      <c r="A131" s="110"/>
      <c r="B131" s="111"/>
    </row>
    <row r="132" spans="1:2">
      <c r="A132" s="110"/>
      <c r="B132" s="111"/>
    </row>
    <row r="133" spans="1:2">
      <c r="A133" s="110"/>
      <c r="B133" s="111"/>
    </row>
    <row r="134" spans="1:2">
      <c r="A134" s="110"/>
      <c r="B134" s="111"/>
    </row>
    <row r="135" spans="1:2">
      <c r="A135" s="110"/>
      <c r="B135" s="111"/>
    </row>
    <row r="136" spans="1:2">
      <c r="A136" s="110"/>
      <c r="B136" s="111"/>
    </row>
    <row r="137" spans="1:2">
      <c r="A137" s="110"/>
      <c r="B137" s="111"/>
    </row>
    <row r="138" spans="1:2">
      <c r="A138" s="110"/>
      <c r="B138" s="111"/>
    </row>
    <row r="139" spans="1:2">
      <c r="A139" s="110"/>
      <c r="B139" s="111"/>
    </row>
    <row r="140" spans="1:2">
      <c r="A140" s="110"/>
      <c r="B140" s="111"/>
    </row>
    <row r="141" spans="1:2">
      <c r="A141" s="110"/>
      <c r="B141" s="111"/>
    </row>
    <row r="142" spans="1:2">
      <c r="A142" s="110"/>
      <c r="B142" s="111"/>
    </row>
    <row r="143" spans="1:2">
      <c r="A143" s="110"/>
      <c r="B143" s="111"/>
    </row>
    <row r="144" spans="1:2">
      <c r="A144" s="110"/>
      <c r="B144" s="111"/>
    </row>
    <row r="145" spans="1:2">
      <c r="A145" s="110"/>
      <c r="B145" s="111"/>
    </row>
    <row r="146" spans="1:2">
      <c r="A146" s="110"/>
      <c r="B146" s="111"/>
    </row>
    <row r="147" spans="1:2">
      <c r="A147" s="110"/>
      <c r="B147" s="111"/>
    </row>
    <row r="148" spans="1:2">
      <c r="A148" s="110"/>
      <c r="B148" s="111"/>
    </row>
    <row r="149" spans="1:2">
      <c r="A149" s="110"/>
      <c r="B149" s="111"/>
    </row>
    <row r="150" spans="1:2">
      <c r="A150" s="110"/>
      <c r="B150" s="111"/>
    </row>
    <row r="151" spans="1:2">
      <c r="A151" s="110"/>
      <c r="B151" s="111"/>
    </row>
    <row r="152" spans="1:2">
      <c r="A152" s="110"/>
      <c r="B152" s="111"/>
    </row>
    <row r="153" spans="1:2">
      <c r="A153" s="110"/>
      <c r="B153" s="111"/>
    </row>
    <row r="154" spans="1:2">
      <c r="A154" s="110"/>
      <c r="B154" s="111"/>
    </row>
    <row r="155" spans="1:2">
      <c r="A155" s="110"/>
      <c r="B155" s="111"/>
    </row>
    <row r="156" spans="1:2">
      <c r="A156" s="110"/>
      <c r="B156" s="111"/>
    </row>
    <row r="157" spans="1:2">
      <c r="A157" s="110"/>
      <c r="B157" s="111"/>
    </row>
    <row r="158" spans="1:2">
      <c r="A158" s="110"/>
      <c r="B158" s="111"/>
    </row>
    <row r="159" spans="1:2">
      <c r="A159" s="110"/>
      <c r="B159" s="111"/>
    </row>
    <row r="160" spans="1:2">
      <c r="A160" s="110"/>
      <c r="B160" s="111"/>
    </row>
    <row r="161" spans="1:2">
      <c r="A161" s="110"/>
      <c r="B161" s="111"/>
    </row>
    <row r="162" spans="1:2">
      <c r="A162" s="110"/>
      <c r="B162" s="111"/>
    </row>
    <row r="163" spans="1:2">
      <c r="A163" s="110"/>
      <c r="B163" s="111"/>
    </row>
    <row r="164" spans="1:2">
      <c r="A164" s="110"/>
      <c r="B164" s="111"/>
    </row>
    <row r="165" spans="1:2">
      <c r="A165" s="110"/>
      <c r="B165" s="111"/>
    </row>
    <row r="166" spans="1:2">
      <c r="A166" s="110"/>
      <c r="B166" s="111"/>
    </row>
    <row r="167" spans="1:2">
      <c r="A167" s="110"/>
      <c r="B167" s="111"/>
    </row>
    <row r="168" spans="1:2">
      <c r="A168" s="110"/>
      <c r="B168" s="111"/>
    </row>
    <row r="169" spans="1:2">
      <c r="A169" s="110"/>
      <c r="B169" s="111"/>
    </row>
    <row r="170" spans="1:2">
      <c r="A170" s="110"/>
      <c r="B170" s="111"/>
    </row>
    <row r="171" spans="1:2">
      <c r="A171" s="110"/>
      <c r="B171" s="111"/>
    </row>
    <row r="172" spans="1:2">
      <c r="A172" s="110"/>
      <c r="B172" s="111"/>
    </row>
    <row r="173" spans="1:2">
      <c r="A173" s="110"/>
      <c r="B173" s="111"/>
    </row>
    <row r="174" spans="1:2">
      <c r="A174" s="110"/>
      <c r="B174" s="111"/>
    </row>
    <row r="175" spans="1:2">
      <c r="A175" s="110"/>
      <c r="B175" s="111"/>
    </row>
    <row r="176" spans="1:2">
      <c r="A176" s="110"/>
      <c r="B176" s="111"/>
    </row>
    <row r="177" spans="1:2">
      <c r="A177" s="110"/>
      <c r="B177" s="111"/>
    </row>
    <row r="178" spans="1:2">
      <c r="A178" s="110"/>
      <c r="B178" s="111"/>
    </row>
    <row r="179" spans="1:2">
      <c r="A179" s="110"/>
      <c r="B179" s="111"/>
    </row>
    <row r="180" spans="1:2">
      <c r="A180" s="110"/>
      <c r="B180" s="111"/>
    </row>
    <row r="181" spans="1:2">
      <c r="A181" s="110"/>
      <c r="B181" s="111"/>
    </row>
    <row r="182" spans="1:2">
      <c r="A182" s="110"/>
      <c r="B182" s="111"/>
    </row>
    <row r="183" spans="1:2">
      <c r="A183" s="110"/>
      <c r="B183" s="111"/>
    </row>
    <row r="184" spans="1:2">
      <c r="A184" s="110"/>
      <c r="B184" s="111"/>
    </row>
    <row r="185" spans="1:2">
      <c r="A185" s="110"/>
      <c r="B185" s="111"/>
    </row>
    <row r="186" spans="1:2">
      <c r="A186" s="110"/>
      <c r="B186" s="111"/>
    </row>
    <row r="187" spans="1:2">
      <c r="A187" s="110"/>
      <c r="B187" s="111"/>
    </row>
    <row r="188" spans="1:2">
      <c r="A188" s="110"/>
      <c r="B188" s="111"/>
    </row>
    <row r="189" spans="1:2">
      <c r="A189" s="110"/>
      <c r="B189" s="111"/>
    </row>
    <row r="190" spans="1:2">
      <c r="A190" s="110"/>
      <c r="B190" s="111"/>
    </row>
    <row r="191" spans="1:2">
      <c r="A191" s="110"/>
      <c r="B191" s="111"/>
    </row>
    <row r="192" spans="1:2">
      <c r="A192" s="110"/>
      <c r="B192" s="111"/>
    </row>
    <row r="193" spans="1:2">
      <c r="A193" s="110"/>
      <c r="B193" s="111"/>
    </row>
    <row r="194" spans="1:2">
      <c r="A194" s="110"/>
      <c r="B194" s="111"/>
    </row>
    <row r="195" spans="1:2">
      <c r="A195" s="110"/>
      <c r="B195" s="111"/>
    </row>
    <row r="196" spans="1:2">
      <c r="A196" s="110"/>
      <c r="B196" s="111"/>
    </row>
    <row r="197" spans="1:2">
      <c r="A197" s="110"/>
      <c r="B197" s="111"/>
    </row>
    <row r="198" spans="1:2">
      <c r="A198" s="110"/>
      <c r="B198" s="111"/>
    </row>
    <row r="199" spans="1:2">
      <c r="A199" s="110"/>
      <c r="B199" s="111"/>
    </row>
    <row r="200" spans="1:2">
      <c r="A200" s="110"/>
      <c r="B200" s="111"/>
    </row>
    <row r="201" spans="1:2">
      <c r="A201" s="110"/>
      <c r="B201" s="111"/>
    </row>
    <row r="202" spans="1:2">
      <c r="A202" s="110"/>
      <c r="B202" s="111"/>
    </row>
    <row r="203" spans="1:2">
      <c r="A203" s="110"/>
      <c r="B203" s="111"/>
    </row>
    <row r="204" spans="1:2">
      <c r="A204" s="110"/>
      <c r="B204" s="111"/>
    </row>
    <row r="205" spans="1:2">
      <c r="A205" s="110"/>
      <c r="B205" s="111"/>
    </row>
    <row r="206" spans="1:2">
      <c r="A206" s="110"/>
      <c r="B206" s="111"/>
    </row>
    <row r="207" spans="1:2">
      <c r="A207" s="110"/>
      <c r="B207" s="111"/>
    </row>
    <row r="208" spans="1:2">
      <c r="A208" s="110"/>
      <c r="B208" s="111"/>
    </row>
    <row r="209" spans="1:2">
      <c r="A209" s="110"/>
      <c r="B209" s="111"/>
    </row>
    <row r="210" spans="1:2">
      <c r="A210" s="110"/>
      <c r="B210" s="111"/>
    </row>
    <row r="211" spans="1:2">
      <c r="A211" s="110"/>
      <c r="B211" s="111"/>
    </row>
    <row r="212" spans="1:2">
      <c r="A212" s="110"/>
      <c r="B212" s="111"/>
    </row>
    <row r="213" spans="1:2">
      <c r="A213" s="110"/>
      <c r="B213" s="111"/>
    </row>
    <row r="214" spans="1:2">
      <c r="A214" s="110"/>
      <c r="B214" s="111"/>
    </row>
    <row r="215" spans="1:2">
      <c r="A215" s="110"/>
      <c r="B215" s="111"/>
    </row>
    <row r="216" spans="1:2">
      <c r="A216" s="110"/>
      <c r="B216" s="111"/>
    </row>
    <row r="217" spans="1:2">
      <c r="A217" s="110"/>
      <c r="B217" s="111"/>
    </row>
    <row r="218" spans="1:2">
      <c r="A218" s="110"/>
      <c r="B218" s="111"/>
    </row>
    <row r="219" spans="1:2">
      <c r="A219" s="110"/>
      <c r="B219" s="111"/>
    </row>
    <row r="220" spans="1:2">
      <c r="A220" s="110"/>
      <c r="B220" s="111"/>
    </row>
    <row r="221" spans="1:2">
      <c r="A221" s="110"/>
      <c r="B221" s="111"/>
    </row>
    <row r="222" spans="1:2">
      <c r="A222" s="110"/>
      <c r="B222" s="111"/>
    </row>
    <row r="223" spans="1:2">
      <c r="A223" s="110"/>
      <c r="B223" s="111"/>
    </row>
    <row r="224" spans="1:2">
      <c r="A224" s="110"/>
      <c r="B224" s="111"/>
    </row>
    <row r="225" spans="1:2">
      <c r="A225" s="110"/>
      <c r="B225" s="111"/>
    </row>
    <row r="226" spans="1:2">
      <c r="A226" s="110"/>
      <c r="B226" s="111"/>
    </row>
    <row r="227" spans="1:2">
      <c r="A227" s="110"/>
      <c r="B227" s="111"/>
    </row>
    <row r="228" spans="1:2">
      <c r="A228" s="110"/>
      <c r="B228" s="111"/>
    </row>
    <row r="229" spans="1:2">
      <c r="A229" s="110"/>
      <c r="B229" s="111"/>
    </row>
    <row r="230" spans="1:2">
      <c r="A230" s="110"/>
      <c r="B230" s="111"/>
    </row>
    <row r="231" spans="1:2">
      <c r="A231" s="110"/>
      <c r="B231" s="111"/>
    </row>
    <row r="232" spans="1:2">
      <c r="A232" s="110"/>
      <c r="B232" s="111"/>
    </row>
    <row r="233" spans="1:2">
      <c r="A233" s="110"/>
      <c r="B233" s="111"/>
    </row>
    <row r="234" spans="1:2">
      <c r="A234" s="110"/>
      <c r="B234" s="111"/>
    </row>
    <row r="235" spans="1:2">
      <c r="A235" s="110"/>
      <c r="B235" s="111"/>
    </row>
    <row r="236" spans="1:2">
      <c r="A236" s="110"/>
      <c r="B236" s="111"/>
    </row>
    <row r="237" spans="1:2">
      <c r="A237" s="110"/>
      <c r="B237" s="111"/>
    </row>
    <row r="238" spans="1:2">
      <c r="A238" s="110"/>
      <c r="B238" s="111"/>
    </row>
    <row r="239" spans="1:2">
      <c r="A239" s="110"/>
      <c r="B239" s="111"/>
    </row>
    <row r="240" spans="1:2">
      <c r="A240" s="110"/>
      <c r="B240" s="111"/>
    </row>
    <row r="241" spans="1:2">
      <c r="A241" s="110"/>
      <c r="B241" s="111"/>
    </row>
    <row r="242" spans="1:2">
      <c r="A242" s="110"/>
      <c r="B242" s="111"/>
    </row>
    <row r="243" spans="1:2">
      <c r="A243" s="110"/>
      <c r="B243" s="111"/>
    </row>
    <row r="244" spans="1:2">
      <c r="A244" s="110"/>
      <c r="B244" s="111"/>
    </row>
    <row r="245" spans="1:2">
      <c r="A245" s="110"/>
      <c r="B245" s="111"/>
    </row>
    <row r="246" spans="1:2">
      <c r="A246" s="110"/>
      <c r="B246" s="111"/>
    </row>
    <row r="247" spans="1:2">
      <c r="A247" s="110"/>
      <c r="B247" s="111"/>
    </row>
    <row r="248" spans="1:2">
      <c r="A248" s="110"/>
      <c r="B248" s="111"/>
    </row>
    <row r="249" spans="1:2">
      <c r="A249" s="110"/>
      <c r="B249" s="111"/>
    </row>
    <row r="250" spans="1:2">
      <c r="A250" s="110"/>
      <c r="B250" s="111"/>
    </row>
    <row r="251" spans="1:2">
      <c r="A251" s="110"/>
      <c r="B251" s="111"/>
    </row>
    <row r="252" spans="1:2">
      <c r="A252" s="110"/>
      <c r="B252" s="111"/>
    </row>
    <row r="253" spans="1:2">
      <c r="A253" s="110"/>
      <c r="B253" s="111"/>
    </row>
    <row r="254" spans="1:2">
      <c r="A254" s="110"/>
      <c r="B254" s="111"/>
    </row>
    <row r="255" spans="1:2">
      <c r="A255" s="110"/>
      <c r="B255" s="111"/>
    </row>
    <row r="256" spans="1:2">
      <c r="A256" s="110"/>
      <c r="B256" s="111"/>
    </row>
    <row r="257" spans="1:2">
      <c r="A257" s="110"/>
      <c r="B257" s="111"/>
    </row>
    <row r="258" spans="1:2">
      <c r="A258" s="110"/>
      <c r="B258" s="111"/>
    </row>
    <row r="259" spans="1:2">
      <c r="A259" s="110"/>
      <c r="B259" s="111"/>
    </row>
    <row r="260" spans="1:2">
      <c r="A260" s="110"/>
      <c r="B260" s="111"/>
    </row>
    <row r="261" spans="1:2">
      <c r="A261" s="110"/>
      <c r="B261" s="111"/>
    </row>
    <row r="262" spans="1:2">
      <c r="A262" s="110"/>
      <c r="B262" s="111"/>
    </row>
    <row r="263" spans="1:2">
      <c r="A263" s="110"/>
      <c r="B263" s="111"/>
    </row>
    <row r="264" spans="1:2">
      <c r="A264" s="110"/>
      <c r="B264" s="111"/>
    </row>
    <row r="265" spans="1:2">
      <c r="A265" s="110"/>
      <c r="B265" s="111"/>
    </row>
    <row r="266" spans="1:2">
      <c r="A266" s="110"/>
      <c r="B266" s="111"/>
    </row>
    <row r="267" spans="1:2">
      <c r="A267" s="110"/>
      <c r="B267" s="111"/>
    </row>
    <row r="268" spans="1:2">
      <c r="A268" s="110"/>
      <c r="B268" s="111"/>
    </row>
    <row r="269" spans="1:2">
      <c r="A269" s="110"/>
      <c r="B269" s="111"/>
    </row>
    <row r="270" spans="1:2">
      <c r="A270" s="110"/>
      <c r="B270" s="111"/>
    </row>
    <row r="271" spans="1:2">
      <c r="A271" s="110"/>
      <c r="B271" s="111"/>
    </row>
    <row r="272" spans="1:2">
      <c r="A272" s="110"/>
      <c r="B272" s="111"/>
    </row>
    <row r="273" spans="1:2">
      <c r="A273" s="110"/>
      <c r="B273" s="111"/>
    </row>
    <row r="274" spans="1:2">
      <c r="A274" s="110"/>
      <c r="B274" s="111"/>
    </row>
    <row r="275" spans="1:2">
      <c r="A275" s="110"/>
      <c r="B275" s="111"/>
    </row>
    <row r="276" spans="1:2">
      <c r="A276" s="110"/>
      <c r="B276" s="111"/>
    </row>
    <row r="277" spans="1:2">
      <c r="A277" s="110"/>
      <c r="B277" s="111"/>
    </row>
    <row r="278" spans="1:2">
      <c r="A278" s="110"/>
      <c r="B278" s="111"/>
    </row>
    <row r="279" spans="1:2">
      <c r="A279" s="110"/>
      <c r="B279" s="111"/>
    </row>
    <row r="280" spans="1:2">
      <c r="A280" s="110"/>
      <c r="B280" s="111"/>
    </row>
    <row r="281" spans="1:2">
      <c r="A281" s="110"/>
      <c r="B281" s="111"/>
    </row>
    <row r="282" spans="1:2">
      <c r="A282" s="110"/>
      <c r="B282" s="111"/>
    </row>
    <row r="283" spans="1:2">
      <c r="A283" s="110"/>
      <c r="B283" s="111"/>
    </row>
    <row r="284" spans="1:2">
      <c r="A284" s="110"/>
      <c r="B284" s="111"/>
    </row>
    <row r="285" spans="1:2">
      <c r="A285" s="110"/>
      <c r="B285" s="111"/>
    </row>
    <row r="286" spans="1:2">
      <c r="A286" s="110"/>
      <c r="B286" s="111"/>
    </row>
    <row r="287" spans="1:2">
      <c r="A287" s="110"/>
      <c r="B287" s="111"/>
    </row>
    <row r="288" spans="1:2">
      <c r="A288" s="110"/>
      <c r="B288" s="111"/>
    </row>
    <row r="289" spans="1:2">
      <c r="A289" s="110"/>
      <c r="B289" s="111"/>
    </row>
    <row r="290" spans="1:2">
      <c r="A290" s="110"/>
      <c r="B290" s="111"/>
    </row>
    <row r="291" spans="1:2">
      <c r="A291" s="110"/>
      <c r="B291" s="111"/>
    </row>
    <row r="292" spans="1:2">
      <c r="A292" s="110"/>
      <c r="B292" s="111"/>
    </row>
    <row r="293" spans="1:2">
      <c r="A293" s="110"/>
      <c r="B293" s="111"/>
    </row>
    <row r="294" spans="1:2">
      <c r="A294" s="110"/>
      <c r="B294" s="111"/>
    </row>
    <row r="295" spans="1:2">
      <c r="A295" s="110"/>
      <c r="B295" s="111"/>
    </row>
    <row r="296" spans="1:2">
      <c r="A296" s="110"/>
      <c r="B296" s="111"/>
    </row>
    <row r="297" spans="1:2">
      <c r="A297" s="110"/>
      <c r="B297" s="111"/>
    </row>
    <row r="298" spans="1:2">
      <c r="A298" s="110"/>
      <c r="B298" s="111"/>
    </row>
    <row r="299" spans="1:2">
      <c r="A299" s="110"/>
      <c r="B299" s="111"/>
    </row>
    <row r="300" spans="1:2">
      <c r="A300" s="110"/>
      <c r="B300" s="111"/>
    </row>
    <row r="301" spans="1:2">
      <c r="A301" s="110"/>
      <c r="B301" s="111"/>
    </row>
    <row r="302" spans="1:2">
      <c r="A302" s="110"/>
      <c r="B302" s="111"/>
    </row>
    <row r="303" spans="1:2">
      <c r="A303" s="110"/>
      <c r="B303" s="111"/>
    </row>
    <row r="304" spans="1:2">
      <c r="A304" s="110"/>
      <c r="B304" s="111"/>
    </row>
    <row r="305" spans="1:2">
      <c r="A305" s="110"/>
      <c r="B305" s="111"/>
    </row>
    <row r="306" spans="1:2">
      <c r="A306" s="110"/>
      <c r="B306" s="111"/>
    </row>
    <row r="307" spans="1:2">
      <c r="A307" s="110"/>
      <c r="B307" s="111"/>
    </row>
    <row r="308" spans="1:2">
      <c r="A308" s="110"/>
      <c r="B308" s="111"/>
    </row>
    <row r="309" spans="1:2">
      <c r="A309" s="110"/>
      <c r="B309" s="111"/>
    </row>
    <row r="310" spans="1:2">
      <c r="A310" s="110"/>
      <c r="B310" s="111"/>
    </row>
    <row r="311" spans="1:2">
      <c r="A311" s="110"/>
      <c r="B311" s="111"/>
    </row>
    <row r="312" spans="1:2">
      <c r="A312" s="110"/>
      <c r="B312" s="111"/>
    </row>
    <row r="313" spans="1:2">
      <c r="A313" s="110"/>
      <c r="B313" s="111"/>
    </row>
    <row r="314" spans="1:2">
      <c r="A314" s="110"/>
      <c r="B314" s="111"/>
    </row>
    <row r="315" spans="1:2">
      <c r="A315" s="110"/>
      <c r="B315" s="111"/>
    </row>
    <row r="316" spans="1:2">
      <c r="A316" s="110"/>
      <c r="B316" s="111"/>
    </row>
    <row r="317" spans="1:2">
      <c r="A317" s="110"/>
      <c r="B317" s="111"/>
    </row>
    <row r="318" spans="1:2">
      <c r="A318" s="110"/>
      <c r="B318" s="111"/>
    </row>
    <row r="319" spans="1:2">
      <c r="A319" s="110"/>
      <c r="B319" s="111"/>
    </row>
    <row r="320" spans="1:2">
      <c r="A320" s="110"/>
      <c r="B320" s="111"/>
    </row>
    <row r="321" spans="1:2">
      <c r="A321" s="110"/>
      <c r="B321" s="111"/>
    </row>
    <row r="322" spans="1:2">
      <c r="A322" s="110"/>
      <c r="B322" s="111"/>
    </row>
    <row r="323" spans="1:2">
      <c r="A323" s="110"/>
      <c r="B323" s="111"/>
    </row>
    <row r="324" spans="1:2">
      <c r="A324" s="110"/>
      <c r="B324" s="111"/>
    </row>
    <row r="325" spans="1:2">
      <c r="A325" s="110"/>
      <c r="B325" s="111"/>
    </row>
    <row r="326" spans="1:2">
      <c r="A326" s="110"/>
      <c r="B326" s="111"/>
    </row>
    <row r="327" spans="1:2">
      <c r="A327" s="110"/>
      <c r="B327" s="111"/>
    </row>
    <row r="328" spans="1:2">
      <c r="A328" s="110"/>
      <c r="B328" s="111"/>
    </row>
    <row r="329" spans="1:2">
      <c r="A329" s="110"/>
      <c r="B329" s="111"/>
    </row>
    <row r="330" spans="1:2">
      <c r="A330" s="110"/>
      <c r="B330" s="111"/>
    </row>
    <row r="331" spans="1:2">
      <c r="A331" s="110"/>
      <c r="B331" s="111"/>
    </row>
    <row r="332" spans="1:2">
      <c r="A332" s="110"/>
      <c r="B332" s="111"/>
    </row>
    <row r="333" spans="1:2">
      <c r="A333" s="110"/>
      <c r="B333" s="111"/>
    </row>
    <row r="334" spans="1:2">
      <c r="A334" s="110"/>
      <c r="B334" s="111"/>
    </row>
    <row r="335" spans="1:2">
      <c r="A335" s="110"/>
      <c r="B335" s="111"/>
    </row>
    <row r="336" spans="1:2">
      <c r="A336" s="110"/>
      <c r="B336" s="111"/>
    </row>
    <row r="337" spans="1:2">
      <c r="A337" s="110"/>
      <c r="B337" s="111"/>
    </row>
    <row r="338" spans="1:2">
      <c r="A338" s="110"/>
      <c r="B338" s="111"/>
    </row>
    <row r="339" spans="1:2">
      <c r="A339" s="110"/>
      <c r="B339" s="111"/>
    </row>
    <row r="340" spans="1:2">
      <c r="A340" s="110"/>
      <c r="B340" s="111"/>
    </row>
    <row r="341" spans="1:2">
      <c r="A341" s="110"/>
      <c r="B341" s="111"/>
    </row>
    <row r="342" spans="1:2">
      <c r="A342" s="110"/>
      <c r="B342" s="111"/>
    </row>
    <row r="343" spans="1:2">
      <c r="A343" s="110"/>
      <c r="B343" s="111"/>
    </row>
    <row r="344" spans="1:2">
      <c r="A344" s="110"/>
      <c r="B344" s="111"/>
    </row>
    <row r="345" spans="1:2">
      <c r="A345" s="110"/>
      <c r="B345" s="111"/>
    </row>
    <row r="346" spans="1:2">
      <c r="A346" s="110"/>
      <c r="B346" s="111"/>
    </row>
    <row r="347" spans="1:2">
      <c r="A347" s="110"/>
      <c r="B347" s="111"/>
    </row>
    <row r="348" spans="1:2">
      <c r="A348" s="110"/>
      <c r="B348" s="111"/>
    </row>
    <row r="349" spans="1:2">
      <c r="A349" s="110"/>
      <c r="B349" s="111"/>
    </row>
    <row r="350" spans="1:2">
      <c r="A350" s="110"/>
      <c r="B350" s="111"/>
    </row>
    <row r="351" spans="1:2">
      <c r="A351" s="110"/>
      <c r="B351" s="111"/>
    </row>
    <row r="352" spans="1:2">
      <c r="A352" s="110"/>
      <c r="B352" s="111"/>
    </row>
    <row r="353" spans="1:2">
      <c r="A353" s="110"/>
      <c r="B353" s="111"/>
    </row>
    <row r="354" spans="1:2">
      <c r="A354" s="110"/>
      <c r="B354" s="111"/>
    </row>
    <row r="355" spans="1:2">
      <c r="A355" s="110"/>
      <c r="B355" s="111"/>
    </row>
    <row r="356" spans="1:2">
      <c r="A356" s="110"/>
      <c r="B356" s="111"/>
    </row>
    <row r="357" spans="1:2">
      <c r="A357" s="110"/>
      <c r="B357" s="111"/>
    </row>
    <row r="358" spans="1:2">
      <c r="A358" s="110"/>
      <c r="B358" s="111"/>
    </row>
    <row r="359" spans="1:2">
      <c r="A359" s="110"/>
      <c r="B359" s="111"/>
    </row>
    <row r="360" spans="1:2">
      <c r="A360" s="110"/>
      <c r="B360" s="111"/>
    </row>
    <row r="361" spans="1:2">
      <c r="A361" s="110"/>
      <c r="B361" s="111"/>
    </row>
    <row r="362" spans="1:2">
      <c r="A362" s="110"/>
      <c r="B362" s="111"/>
    </row>
    <row r="363" spans="1:2">
      <c r="A363" s="110"/>
      <c r="B363" s="111"/>
    </row>
    <row r="364" spans="1:2">
      <c r="A364" s="110"/>
      <c r="B364" s="111"/>
    </row>
    <row r="365" spans="1:2">
      <c r="A365" s="110"/>
      <c r="B365" s="111"/>
    </row>
    <row r="366" spans="1:2">
      <c r="A366" s="110"/>
      <c r="B366" s="111"/>
    </row>
    <row r="367" spans="1:2">
      <c r="A367" s="110"/>
      <c r="B367" s="111"/>
    </row>
    <row r="368" spans="1:2">
      <c r="A368" s="110"/>
      <c r="B368" s="111"/>
    </row>
    <row r="369" spans="1:2">
      <c r="A369" s="110"/>
      <c r="B369" s="111"/>
    </row>
    <row r="370" spans="1:2">
      <c r="A370" s="110"/>
      <c r="B370" s="111"/>
    </row>
    <row r="371" spans="1:2">
      <c r="A371" s="110"/>
      <c r="B371" s="111"/>
    </row>
    <row r="372" spans="1:2">
      <c r="A372" s="110"/>
      <c r="B372" s="111"/>
    </row>
    <row r="373" spans="1:2">
      <c r="A373" s="110"/>
      <c r="B373" s="111"/>
    </row>
    <row r="374" spans="1:2">
      <c r="A374" s="110"/>
      <c r="B374" s="111"/>
    </row>
    <row r="375" spans="1:2">
      <c r="A375" s="110"/>
      <c r="B375" s="111"/>
    </row>
    <row r="376" spans="1:2">
      <c r="A376" s="110"/>
      <c r="B376" s="111"/>
    </row>
    <row r="377" spans="1:2">
      <c r="A377" s="110"/>
      <c r="B377" s="111"/>
    </row>
    <row r="378" spans="1:2">
      <c r="A378" s="110"/>
      <c r="B378" s="111"/>
    </row>
    <row r="379" spans="1:2">
      <c r="A379" s="110"/>
      <c r="B379" s="111"/>
    </row>
    <row r="380" spans="1:2">
      <c r="A380" s="110"/>
      <c r="B380" s="111"/>
    </row>
    <row r="381" spans="1:2">
      <c r="A381" s="110"/>
      <c r="B381" s="111"/>
    </row>
    <row r="382" spans="1:2">
      <c r="A382" s="110"/>
      <c r="B382" s="111"/>
    </row>
    <row r="383" spans="1:2">
      <c r="A383" s="110"/>
      <c r="B383" s="111"/>
    </row>
    <row r="384" spans="1:2">
      <c r="A384" s="110"/>
      <c r="B384" s="111"/>
    </row>
    <row r="385" spans="1:2">
      <c r="A385" s="110"/>
      <c r="B385" s="111"/>
    </row>
    <row r="386" spans="1:2">
      <c r="A386" s="110"/>
      <c r="B386" s="111"/>
    </row>
    <row r="387" spans="1:2">
      <c r="A387" s="110"/>
      <c r="B387" s="111"/>
    </row>
    <row r="388" spans="1:2">
      <c r="A388" s="110"/>
      <c r="B388" s="111"/>
    </row>
    <row r="389" spans="1:2">
      <c r="A389" s="110"/>
      <c r="B389" s="111"/>
    </row>
    <row r="390" spans="1:2">
      <c r="A390" s="110"/>
      <c r="B390" s="111"/>
    </row>
    <row r="391" spans="1:2">
      <c r="A391" s="110"/>
      <c r="B391" s="111"/>
    </row>
    <row r="392" spans="1:2">
      <c r="A392" s="110"/>
      <c r="B392" s="111"/>
    </row>
    <row r="393" spans="1:2">
      <c r="A393" s="110"/>
      <c r="B393" s="111"/>
    </row>
    <row r="394" spans="1:2">
      <c r="A394" s="110"/>
      <c r="B394" s="111"/>
    </row>
    <row r="395" spans="1:2">
      <c r="A395" s="110"/>
      <c r="B395" s="111"/>
    </row>
    <row r="396" spans="1:2">
      <c r="A396" s="110"/>
      <c r="B396" s="111"/>
    </row>
    <row r="397" spans="1:2">
      <c r="A397" s="110"/>
      <c r="B397" s="111"/>
    </row>
    <row r="398" spans="1:2">
      <c r="A398" s="110"/>
      <c r="B398" s="111"/>
    </row>
    <row r="399" spans="1:2">
      <c r="A399" s="110"/>
      <c r="B399" s="111"/>
    </row>
    <row r="400" spans="1:2">
      <c r="A400" s="110"/>
      <c r="B400" s="111"/>
    </row>
    <row r="401" spans="1:2">
      <c r="A401" s="110"/>
      <c r="B401" s="111"/>
    </row>
    <row r="402" spans="1:2">
      <c r="A402" s="110"/>
      <c r="B402" s="111"/>
    </row>
    <row r="403" spans="1:2">
      <c r="A403" s="110"/>
      <c r="B403" s="111"/>
    </row>
    <row r="404" spans="1:2">
      <c r="A404" s="110"/>
      <c r="B404" s="111"/>
    </row>
    <row r="405" spans="1:2">
      <c r="A405" s="110"/>
      <c r="B405" s="111"/>
    </row>
    <row r="406" spans="1:2">
      <c r="A406" s="110"/>
      <c r="B406" s="111"/>
    </row>
    <row r="407" spans="1:2">
      <c r="A407" s="110"/>
      <c r="B407" s="111"/>
    </row>
    <row r="408" spans="1:2">
      <c r="A408" s="110"/>
      <c r="B408" s="111"/>
    </row>
    <row r="409" spans="1:2">
      <c r="A409" s="110"/>
      <c r="B409" s="111"/>
    </row>
    <row r="410" spans="1:2">
      <c r="A410" s="110"/>
      <c r="B410" s="111"/>
    </row>
    <row r="411" spans="1:2">
      <c r="A411" s="110"/>
      <c r="B411" s="111"/>
    </row>
    <row r="412" spans="1:2">
      <c r="A412" s="110"/>
      <c r="B412" s="111"/>
    </row>
    <row r="413" spans="1:2">
      <c r="A413" s="110"/>
      <c r="B413" s="111"/>
    </row>
    <row r="414" spans="1:2">
      <c r="A414" s="110"/>
      <c r="B414" s="111"/>
    </row>
    <row r="415" spans="1:2">
      <c r="A415" s="110"/>
      <c r="B415" s="111"/>
    </row>
    <row r="416" spans="1:2">
      <c r="A416" s="110"/>
      <c r="B416" s="111"/>
    </row>
    <row r="417" spans="1:2">
      <c r="A417" s="110"/>
      <c r="B417" s="111"/>
    </row>
    <row r="418" spans="1:2">
      <c r="A418" s="110"/>
      <c r="B418" s="111"/>
    </row>
    <row r="419" spans="1:2">
      <c r="A419" s="110"/>
      <c r="B419" s="111"/>
    </row>
    <row r="420" spans="1:2">
      <c r="A420" s="110"/>
      <c r="B420" s="111"/>
    </row>
    <row r="421" spans="1:2">
      <c r="A421" s="110"/>
      <c r="B421" s="111"/>
    </row>
    <row r="422" spans="1:2">
      <c r="A422" s="110"/>
      <c r="B422" s="111"/>
    </row>
    <row r="423" spans="1:2">
      <c r="A423" s="110"/>
      <c r="B423" s="111"/>
    </row>
    <row r="424" spans="1:2">
      <c r="A424" s="110"/>
      <c r="B424" s="111"/>
    </row>
    <row r="425" spans="1:2">
      <c r="A425" s="110"/>
      <c r="B425" s="111"/>
    </row>
    <row r="426" spans="1:2">
      <c r="A426" s="110"/>
      <c r="B426" s="111"/>
    </row>
    <row r="427" spans="1:2">
      <c r="A427" s="110"/>
      <c r="B427" s="111"/>
    </row>
    <row r="428" spans="1:2">
      <c r="A428" s="110"/>
      <c r="B428" s="111"/>
    </row>
    <row r="429" spans="1:2">
      <c r="A429" s="110"/>
      <c r="B429" s="111"/>
    </row>
    <row r="430" spans="1:2">
      <c r="A430" s="110"/>
      <c r="B430" s="111"/>
    </row>
    <row r="431" spans="1:2">
      <c r="A431" s="110"/>
      <c r="B431" s="111"/>
    </row>
    <row r="432" spans="1:2">
      <c r="A432" s="110"/>
      <c r="B432" s="111"/>
    </row>
    <row r="433" spans="1:2">
      <c r="A433" s="110"/>
      <c r="B433" s="111"/>
    </row>
    <row r="434" spans="1:2">
      <c r="A434" s="110"/>
      <c r="B434" s="111"/>
    </row>
    <row r="435" spans="1:2">
      <c r="A435" s="110"/>
      <c r="B435" s="111"/>
    </row>
    <row r="436" spans="1:2">
      <c r="A436" s="110"/>
      <c r="B436" s="111"/>
    </row>
    <row r="437" spans="1:2">
      <c r="A437" s="110"/>
      <c r="B437" s="111"/>
    </row>
    <row r="438" spans="1:2">
      <c r="A438" s="110"/>
      <c r="B438" s="111"/>
    </row>
    <row r="439" spans="1:2">
      <c r="A439" s="110"/>
      <c r="B439" s="111"/>
    </row>
    <row r="440" spans="1:2">
      <c r="A440" s="110"/>
      <c r="B440" s="111"/>
    </row>
    <row r="441" spans="1:2">
      <c r="A441" s="110"/>
      <c r="B441" s="111"/>
    </row>
    <row r="442" spans="1:2">
      <c r="A442" s="110"/>
      <c r="B442" s="111"/>
    </row>
    <row r="443" spans="1:2">
      <c r="A443" s="110"/>
      <c r="B443" s="111"/>
    </row>
    <row r="444" spans="1:2">
      <c r="A444" s="110"/>
      <c r="B444" s="111"/>
    </row>
    <row r="445" spans="1:2">
      <c r="A445" s="110"/>
      <c r="B445" s="111"/>
    </row>
    <row r="446" spans="1:2">
      <c r="A446" s="110"/>
      <c r="B446" s="111"/>
    </row>
    <row r="447" spans="1:2">
      <c r="A447" s="110"/>
      <c r="B447" s="111"/>
    </row>
    <row r="448" spans="1:2">
      <c r="A448" s="110"/>
      <c r="B448" s="111"/>
    </row>
    <row r="449" spans="1:2">
      <c r="A449" s="110"/>
      <c r="B449" s="111"/>
    </row>
    <row r="450" spans="1:2">
      <c r="A450" s="110"/>
      <c r="B450" s="111"/>
    </row>
    <row r="451" spans="1:2">
      <c r="A451" s="110"/>
      <c r="B451" s="111"/>
    </row>
    <row r="452" spans="1:2">
      <c r="A452" s="110"/>
      <c r="B452" s="111"/>
    </row>
    <row r="453" spans="1:2">
      <c r="A453" s="110"/>
      <c r="B453" s="111"/>
    </row>
    <row r="454" spans="1:2">
      <c r="A454" s="110"/>
      <c r="B454" s="111"/>
    </row>
    <row r="455" spans="1:2">
      <c r="A455" s="110"/>
      <c r="B455" s="111"/>
    </row>
    <row r="456" spans="1:2">
      <c r="A456" s="110"/>
      <c r="B456" s="111"/>
    </row>
    <row r="457" spans="1:2">
      <c r="A457" s="110"/>
      <c r="B457" s="111"/>
    </row>
    <row r="458" spans="1:2">
      <c r="A458" s="110"/>
      <c r="B458" s="111"/>
    </row>
    <row r="459" spans="1:2">
      <c r="A459" s="110"/>
      <c r="B459" s="111"/>
    </row>
    <row r="460" spans="1:2">
      <c r="A460" s="110"/>
      <c r="B460" s="111"/>
    </row>
    <row r="461" spans="1:2">
      <c r="A461" s="110"/>
      <c r="B461" s="111"/>
    </row>
    <row r="462" spans="1:2">
      <c r="A462" s="110"/>
      <c r="B462" s="111"/>
    </row>
    <row r="463" spans="1:2">
      <c r="A463" s="110"/>
      <c r="B463" s="111"/>
    </row>
    <row r="464" spans="1:2">
      <c r="A464" s="110"/>
      <c r="B464" s="111"/>
    </row>
    <row r="465" spans="1:2">
      <c r="A465" s="110"/>
      <c r="B465" s="111"/>
    </row>
    <row r="466" spans="1:2">
      <c r="A466" s="110"/>
      <c r="B466" s="111"/>
    </row>
    <row r="467" spans="1:2">
      <c r="A467" s="110"/>
      <c r="B467" s="111"/>
    </row>
    <row r="468" spans="1:2">
      <c r="A468" s="110"/>
      <c r="B468" s="111"/>
    </row>
    <row r="469" spans="1:2">
      <c r="A469" s="110"/>
      <c r="B469" s="111"/>
    </row>
    <row r="470" spans="1:2">
      <c r="A470" s="110"/>
      <c r="B470" s="111"/>
    </row>
    <row r="471" spans="1:2">
      <c r="A471" s="110"/>
      <c r="B471" s="111"/>
    </row>
    <row r="472" spans="1:2">
      <c r="A472" s="110"/>
      <c r="B472" s="111"/>
    </row>
    <row r="473" spans="1:2">
      <c r="A473" s="110"/>
      <c r="B473" s="111"/>
    </row>
    <row r="474" spans="1:2">
      <c r="A474" s="110"/>
      <c r="B474" s="111"/>
    </row>
    <row r="475" spans="1:2">
      <c r="A475" s="110"/>
      <c r="B475" s="111"/>
    </row>
    <row r="476" spans="1:2">
      <c r="A476" s="110"/>
      <c r="B476" s="111"/>
    </row>
    <row r="477" spans="1:2">
      <c r="A477" s="110"/>
      <c r="B477" s="111"/>
    </row>
    <row r="478" spans="1:2">
      <c r="A478" s="110"/>
      <c r="B478" s="111"/>
    </row>
    <row r="479" spans="1:2">
      <c r="A479" s="110"/>
      <c r="B479" s="111"/>
    </row>
    <row r="480" spans="1:2">
      <c r="A480" s="110"/>
      <c r="B480" s="111"/>
    </row>
    <row r="481" spans="1:2">
      <c r="A481" s="110"/>
      <c r="B481" s="111"/>
    </row>
    <row r="482" spans="1:2">
      <c r="A482" s="110"/>
      <c r="B482" s="111"/>
    </row>
    <row r="483" spans="1:2">
      <c r="A483" s="110"/>
      <c r="B483" s="111"/>
    </row>
    <row r="484" spans="1:2">
      <c r="A484" s="110"/>
      <c r="B484" s="111"/>
    </row>
    <row r="485" spans="1:2">
      <c r="A485" s="110"/>
      <c r="B485" s="111"/>
    </row>
    <row r="486" spans="1:2">
      <c r="A486" s="110"/>
      <c r="B486" s="111"/>
    </row>
    <row r="487" spans="1:2">
      <c r="A487" s="110"/>
      <c r="B487" s="111"/>
    </row>
    <row r="488" spans="1:2">
      <c r="A488" s="110"/>
      <c r="B488" s="111"/>
    </row>
    <row r="489" spans="1:2">
      <c r="A489" s="110"/>
      <c r="B489" s="111"/>
    </row>
    <row r="490" spans="1:2">
      <c r="A490" s="110"/>
      <c r="B490" s="111"/>
    </row>
    <row r="491" spans="1:2">
      <c r="A491" s="110"/>
      <c r="B491" s="111"/>
    </row>
    <row r="492" spans="1:2">
      <c r="A492" s="110"/>
      <c r="B492" s="111"/>
    </row>
    <row r="493" spans="1:2">
      <c r="A493" s="110"/>
      <c r="B493" s="111"/>
    </row>
    <row r="494" spans="1:2">
      <c r="A494" s="110"/>
      <c r="B494" s="111"/>
    </row>
    <row r="495" spans="1:2">
      <c r="A495" s="110"/>
      <c r="B495" s="111"/>
    </row>
    <row r="496" spans="1:2">
      <c r="A496" s="110"/>
      <c r="B496" s="111"/>
    </row>
    <row r="497" spans="1:2">
      <c r="A497" s="110"/>
      <c r="B497" s="111"/>
    </row>
    <row r="498" spans="1:2">
      <c r="A498" s="110"/>
      <c r="B498" s="111"/>
    </row>
    <row r="499" spans="1:2">
      <c r="A499" s="110"/>
      <c r="B499" s="111"/>
    </row>
    <row r="500" spans="1:2">
      <c r="A500" s="110"/>
      <c r="B500" s="111"/>
    </row>
    <row r="501" spans="1:2">
      <c r="A501" s="110"/>
      <c r="B501" s="111"/>
    </row>
    <row r="502" spans="1:2">
      <c r="A502" s="110"/>
      <c r="B502" s="111"/>
    </row>
    <row r="503" spans="1:2">
      <c r="A503" s="110"/>
      <c r="B503" s="111"/>
    </row>
    <row r="504" spans="1:2">
      <c r="A504" s="110"/>
      <c r="B504" s="111"/>
    </row>
    <row r="505" spans="1:2">
      <c r="A505" s="110"/>
      <c r="B505" s="111"/>
    </row>
    <row r="506" spans="1:2">
      <c r="A506" s="110"/>
      <c r="B506" s="111"/>
    </row>
    <row r="507" spans="1:2">
      <c r="A507" s="110"/>
      <c r="B507" s="111"/>
    </row>
    <row r="508" spans="1:2">
      <c r="A508" s="110"/>
      <c r="B508" s="111"/>
    </row>
    <row r="509" spans="1:2">
      <c r="A509" s="110"/>
      <c r="B509" s="111"/>
    </row>
    <row r="510" spans="1:2">
      <c r="A510" s="110"/>
      <c r="B510" s="111"/>
    </row>
    <row r="511" spans="1:2">
      <c r="A511" s="110"/>
      <c r="B511" s="111"/>
    </row>
    <row r="512" spans="1:2">
      <c r="A512" s="110"/>
      <c r="B512" s="111"/>
    </row>
    <row r="513" spans="1:2">
      <c r="A513" s="110"/>
      <c r="B513" s="111"/>
    </row>
    <row r="514" spans="1:2">
      <c r="A514" s="110"/>
      <c r="B514" s="111"/>
    </row>
    <row r="515" spans="1:2">
      <c r="A515" s="110"/>
      <c r="B515" s="111"/>
    </row>
    <row r="516" spans="1:2">
      <c r="A516" s="110"/>
      <c r="B516" s="111"/>
    </row>
    <row r="517" spans="1:2">
      <c r="A517" s="110"/>
      <c r="B517" s="111"/>
    </row>
    <row r="518" spans="1:2">
      <c r="A518" s="110"/>
      <c r="B518" s="111"/>
    </row>
    <row r="519" spans="1:2">
      <c r="A519" s="110"/>
      <c r="B519" s="111"/>
    </row>
    <row r="520" spans="1:2">
      <c r="A520" s="110"/>
      <c r="B520" s="111"/>
    </row>
    <row r="521" spans="1:2">
      <c r="A521" s="110"/>
      <c r="B521" s="111"/>
    </row>
    <row r="522" spans="1:2">
      <c r="A522" s="110"/>
      <c r="B522" s="111"/>
    </row>
    <row r="523" spans="1:2">
      <c r="A523" s="110"/>
      <c r="B523" s="111"/>
    </row>
    <row r="524" spans="1:2">
      <c r="A524" s="110"/>
      <c r="B524" s="111"/>
    </row>
    <row r="525" spans="1:2">
      <c r="A525" s="110"/>
      <c r="B525" s="111"/>
    </row>
    <row r="526" spans="1:2">
      <c r="A526" s="110"/>
      <c r="B526" s="111"/>
    </row>
    <row r="527" spans="1:2">
      <c r="A527" s="110"/>
      <c r="B527" s="111"/>
    </row>
    <row r="528" spans="1:2">
      <c r="A528" s="110"/>
      <c r="B528" s="111"/>
    </row>
    <row r="529" spans="1:2">
      <c r="A529" s="110"/>
      <c r="B529" s="111"/>
    </row>
    <row r="530" spans="1:2">
      <c r="A530" s="110"/>
      <c r="B530" s="111"/>
    </row>
    <row r="531" spans="1:2">
      <c r="A531" s="110"/>
      <c r="B531" s="111"/>
    </row>
    <row r="532" spans="1:2">
      <c r="A532" s="110"/>
      <c r="B532" s="111"/>
    </row>
    <row r="533" spans="1:2">
      <c r="A533" s="110"/>
      <c r="B533" s="111"/>
    </row>
    <row r="534" spans="1:2">
      <c r="A534" s="110"/>
      <c r="B534" s="111"/>
    </row>
    <row r="535" spans="1:2">
      <c r="A535" s="110"/>
      <c r="B535" s="111"/>
    </row>
    <row r="536" spans="1:2">
      <c r="A536" s="110"/>
      <c r="B536" s="111"/>
    </row>
    <row r="537" spans="1:2">
      <c r="A537" s="110"/>
      <c r="B537" s="111"/>
    </row>
    <row r="538" spans="1:2">
      <c r="A538" s="110"/>
      <c r="B538" s="111"/>
    </row>
    <row r="539" spans="1:2">
      <c r="A539" s="110"/>
      <c r="B539" s="111"/>
    </row>
    <row r="540" spans="1:2">
      <c r="A540" s="110"/>
      <c r="B540" s="111"/>
    </row>
    <row r="541" spans="1:2">
      <c r="A541" s="110"/>
      <c r="B541" s="111"/>
    </row>
    <row r="542" spans="1:2">
      <c r="A542" s="110"/>
      <c r="B542" s="111"/>
    </row>
    <row r="543" spans="1:2">
      <c r="A543" s="110"/>
      <c r="B543" s="111"/>
    </row>
    <row r="544" spans="1:2">
      <c r="A544" s="110"/>
      <c r="B544" s="111"/>
    </row>
    <row r="545" spans="1:2">
      <c r="A545" s="110"/>
      <c r="B545" s="111"/>
    </row>
    <row r="546" spans="1:2">
      <c r="A546" s="110"/>
      <c r="B546" s="111"/>
    </row>
    <row r="547" spans="1:2">
      <c r="A547" s="110"/>
      <c r="B547" s="111"/>
    </row>
    <row r="548" spans="1:2">
      <c r="A548" s="110"/>
      <c r="B548" s="111"/>
    </row>
    <row r="549" spans="1:2">
      <c r="A549" s="110"/>
      <c r="B549" s="111"/>
    </row>
    <row r="550" spans="1:2">
      <c r="A550" s="110"/>
      <c r="B550" s="111"/>
    </row>
    <row r="551" spans="1:2">
      <c r="A551" s="110"/>
      <c r="B551" s="111"/>
    </row>
    <row r="552" spans="1:2">
      <c r="A552" s="110"/>
      <c r="B552" s="111"/>
    </row>
    <row r="553" spans="1:2">
      <c r="A553" s="110"/>
      <c r="B553" s="111"/>
    </row>
    <row r="554" spans="1:2">
      <c r="A554" s="110"/>
      <c r="B554" s="111"/>
    </row>
    <row r="555" spans="1:2">
      <c r="A555" s="110"/>
      <c r="B555" s="111"/>
    </row>
    <row r="556" spans="1:2">
      <c r="A556" s="110"/>
      <c r="B556" s="111"/>
    </row>
    <row r="557" spans="1:2">
      <c r="A557" s="110"/>
      <c r="B557" s="111"/>
    </row>
    <row r="558" spans="1:2">
      <c r="A558" s="110"/>
      <c r="B558" s="111"/>
    </row>
    <row r="559" spans="1:2">
      <c r="A559" s="110"/>
      <c r="B559" s="111"/>
    </row>
    <row r="560" spans="1:2">
      <c r="A560" s="110"/>
      <c r="B560" s="111"/>
    </row>
    <row r="561" spans="1:2">
      <c r="A561" s="110"/>
      <c r="B561" s="111"/>
    </row>
    <row r="562" spans="1:2">
      <c r="A562" s="110"/>
      <c r="B562" s="111"/>
    </row>
    <row r="563" spans="1:2">
      <c r="A563" s="110"/>
      <c r="B563" s="111"/>
    </row>
    <row r="564" spans="1:2">
      <c r="A564" s="110"/>
      <c r="B564" s="111"/>
    </row>
    <row r="565" spans="1:2">
      <c r="A565" s="110"/>
      <c r="B565" s="111"/>
    </row>
    <row r="566" spans="1:2">
      <c r="A566" s="110"/>
      <c r="B566" s="111"/>
    </row>
    <row r="567" spans="1:2">
      <c r="A567" s="110"/>
      <c r="B567" s="111"/>
    </row>
    <row r="568" spans="1:2">
      <c r="A568" s="110"/>
      <c r="B568" s="111"/>
    </row>
    <row r="569" spans="1:2">
      <c r="A569" s="110"/>
      <c r="B569" s="111"/>
    </row>
    <row r="570" spans="1:2">
      <c r="A570" s="110"/>
      <c r="B570" s="111"/>
    </row>
    <row r="571" spans="1:2">
      <c r="A571" s="110"/>
      <c r="B571" s="111"/>
    </row>
    <row r="572" spans="1:2">
      <c r="A572" s="110"/>
      <c r="B572" s="111"/>
    </row>
    <row r="573" spans="1:2">
      <c r="A573" s="110"/>
      <c r="B573" s="111"/>
    </row>
    <row r="574" spans="1:2">
      <c r="A574" s="110"/>
      <c r="B574" s="111"/>
    </row>
    <row r="575" spans="1:2">
      <c r="A575" s="110"/>
      <c r="B575" s="111"/>
    </row>
    <row r="576" spans="1:2">
      <c r="A576" s="110"/>
      <c r="B576" s="111"/>
    </row>
    <row r="577" spans="1:2">
      <c r="A577" s="110"/>
      <c r="B577" s="111"/>
    </row>
    <row r="578" spans="1:2">
      <c r="A578" s="110"/>
      <c r="B578" s="111"/>
    </row>
    <row r="579" spans="1:2">
      <c r="A579" s="110"/>
      <c r="B579" s="111"/>
    </row>
    <row r="580" spans="1:2">
      <c r="A580" s="110"/>
      <c r="B580" s="111"/>
    </row>
    <row r="581" spans="1:2">
      <c r="A581" s="110"/>
      <c r="B581" s="111"/>
    </row>
    <row r="582" spans="1:2">
      <c r="A582" s="110"/>
      <c r="B582" s="111"/>
    </row>
    <row r="583" spans="1:2">
      <c r="A583" s="110"/>
      <c r="B583" s="111"/>
    </row>
    <row r="584" spans="1:2">
      <c r="A584" s="110"/>
      <c r="B584" s="111"/>
    </row>
    <row r="585" spans="1:2">
      <c r="A585" s="110"/>
      <c r="B585" s="111"/>
    </row>
    <row r="586" spans="1:2">
      <c r="A586" s="110"/>
      <c r="B586" s="111"/>
    </row>
    <row r="587" spans="1:2">
      <c r="A587" s="110"/>
      <c r="B587" s="111"/>
    </row>
    <row r="588" spans="1:2">
      <c r="A588" s="110"/>
      <c r="B588" s="111"/>
    </row>
    <row r="589" spans="1:2">
      <c r="A589" s="110"/>
      <c r="B589" s="111"/>
    </row>
    <row r="590" spans="1:2">
      <c r="A590" s="110"/>
      <c r="B590" s="111"/>
    </row>
    <row r="591" spans="1:2">
      <c r="A591" s="110"/>
      <c r="B591" s="111"/>
    </row>
    <row r="592" spans="1:2">
      <c r="A592" s="110"/>
      <c r="B592" s="111"/>
    </row>
    <row r="593" spans="1:2">
      <c r="A593" s="110"/>
      <c r="B593" s="111"/>
    </row>
    <row r="594" spans="1:2">
      <c r="A594" s="110"/>
      <c r="B594" s="111"/>
    </row>
    <row r="595" spans="1:2">
      <c r="A595" s="110"/>
      <c r="B595" s="111"/>
    </row>
    <row r="596" spans="1:2">
      <c r="A596" s="110"/>
      <c r="B596" s="111"/>
    </row>
    <row r="597" spans="1:2">
      <c r="A597" s="110"/>
      <c r="B597" s="111"/>
    </row>
    <row r="598" spans="1:2">
      <c r="A598" s="110"/>
      <c r="B598" s="111"/>
    </row>
    <row r="599" spans="1:2">
      <c r="A599" s="110"/>
      <c r="B599" s="111"/>
    </row>
    <row r="600" spans="1:2">
      <c r="A600" s="110"/>
      <c r="B600" s="111"/>
    </row>
    <row r="601" spans="1:2">
      <c r="A601" s="110"/>
      <c r="B601" s="111"/>
    </row>
    <row r="602" spans="1:2">
      <c r="A602" s="110"/>
      <c r="B602" s="111"/>
    </row>
    <row r="603" spans="1:2">
      <c r="A603" s="110"/>
      <c r="B603" s="111"/>
    </row>
    <row r="604" spans="1:2">
      <c r="A604" s="110"/>
      <c r="B604" s="111"/>
    </row>
    <row r="605" spans="1:2">
      <c r="A605" s="110"/>
      <c r="B605" s="111"/>
    </row>
    <row r="606" spans="1:2">
      <c r="A606" s="110"/>
      <c r="B606" s="111"/>
    </row>
    <row r="607" spans="1:2">
      <c r="A607" s="110"/>
      <c r="B607" s="111"/>
    </row>
    <row r="608" spans="1:2">
      <c r="A608" s="110"/>
      <c r="B608" s="111"/>
    </row>
    <row r="609" spans="1:2">
      <c r="A609" s="110"/>
      <c r="B609" s="111"/>
    </row>
    <row r="610" spans="1:2">
      <c r="A610" s="110"/>
      <c r="B610" s="111"/>
    </row>
    <row r="611" spans="1:2">
      <c r="A611" s="110"/>
      <c r="B611" s="111"/>
    </row>
    <row r="612" spans="1:2">
      <c r="A612" s="110"/>
      <c r="B612" s="111"/>
    </row>
    <row r="613" spans="1:2">
      <c r="A613" s="110"/>
      <c r="B613" s="111"/>
    </row>
    <row r="614" spans="1:2">
      <c r="A614" s="110"/>
      <c r="B614" s="111"/>
    </row>
    <row r="615" spans="1:2">
      <c r="A615" s="110"/>
      <c r="B615" s="111"/>
    </row>
    <row r="616" spans="1:2">
      <c r="A616" s="110"/>
      <c r="B616" s="111"/>
    </row>
    <row r="617" spans="1:2">
      <c r="A617" s="110"/>
      <c r="B617" s="111"/>
    </row>
    <row r="618" spans="1:2">
      <c r="A618" s="110"/>
      <c r="B618" s="111"/>
    </row>
    <row r="619" spans="1:2">
      <c r="A619" s="110"/>
      <c r="B619" s="111"/>
    </row>
    <row r="620" spans="1:2">
      <c r="A620" s="110"/>
      <c r="B620" s="111"/>
    </row>
    <row r="621" spans="1:2">
      <c r="A621" s="110"/>
      <c r="B621" s="111"/>
    </row>
    <row r="622" spans="1:2">
      <c r="A622" s="110"/>
      <c r="B622" s="111"/>
    </row>
    <row r="623" spans="1:2">
      <c r="A623" s="110"/>
      <c r="B623" s="111"/>
    </row>
    <row r="624" spans="1:2">
      <c r="A624" s="110"/>
      <c r="B624" s="111"/>
    </row>
    <row r="625" spans="1:2">
      <c r="A625" s="110"/>
      <c r="B625" s="111"/>
    </row>
    <row r="626" spans="1:2">
      <c r="A626" s="110"/>
      <c r="B626" s="111"/>
    </row>
    <row r="627" spans="1:2">
      <c r="A627" s="110"/>
      <c r="B627" s="111"/>
    </row>
    <row r="628" spans="1:2">
      <c r="A628" s="110"/>
      <c r="B628" s="111"/>
    </row>
    <row r="629" spans="1:2">
      <c r="A629" s="110"/>
      <c r="B629" s="111"/>
    </row>
    <row r="630" spans="1:2">
      <c r="A630" s="110"/>
      <c r="B630" s="111"/>
    </row>
    <row r="631" spans="1:2">
      <c r="A631" s="110"/>
      <c r="B631" s="111"/>
    </row>
    <row r="632" spans="1:2">
      <c r="A632" s="110"/>
      <c r="B632" s="111"/>
    </row>
    <row r="633" spans="1:2">
      <c r="A633" s="110"/>
      <c r="B633" s="111"/>
    </row>
    <row r="634" spans="1:2">
      <c r="A634" s="110"/>
      <c r="B634" s="111"/>
    </row>
    <row r="635" spans="1:2">
      <c r="A635" s="110"/>
      <c r="B635" s="111"/>
    </row>
    <row r="636" spans="1:2">
      <c r="A636" s="110"/>
      <c r="B636" s="111"/>
    </row>
    <row r="637" spans="1:2">
      <c r="A637" s="110"/>
      <c r="B637" s="111"/>
    </row>
    <row r="638" spans="1:2">
      <c r="A638" s="110"/>
      <c r="B638" s="111"/>
    </row>
    <row r="639" spans="1:2">
      <c r="A639" s="110"/>
      <c r="B639" s="111"/>
    </row>
    <row r="640" spans="1:2">
      <c r="A640" s="110"/>
      <c r="B640" s="111"/>
    </row>
    <row r="641" spans="1:2">
      <c r="A641" s="110"/>
      <c r="B641" s="111"/>
    </row>
    <row r="642" spans="1:2">
      <c r="A642" s="110"/>
      <c r="B642" s="111"/>
    </row>
    <row r="643" spans="1:2">
      <c r="A643" s="110"/>
      <c r="B643" s="111"/>
    </row>
    <row r="644" spans="1:2">
      <c r="A644" s="110"/>
      <c r="B644" s="111"/>
    </row>
    <row r="645" spans="1:2">
      <c r="A645" s="110"/>
      <c r="B645" s="111"/>
    </row>
    <row r="646" spans="1:2">
      <c r="A646" s="110"/>
      <c r="B646" s="111"/>
    </row>
    <row r="647" spans="1:2">
      <c r="A647" s="110"/>
      <c r="B647" s="111"/>
    </row>
    <row r="648" spans="1:2">
      <c r="A648" s="110"/>
      <c r="B648" s="111"/>
    </row>
    <row r="649" spans="1:2">
      <c r="A649" s="110"/>
      <c r="B649" s="111"/>
    </row>
    <row r="650" spans="1:2">
      <c r="A650" s="110"/>
      <c r="B650" s="111"/>
    </row>
    <row r="651" spans="1:2">
      <c r="A651" s="110"/>
      <c r="B651" s="111"/>
    </row>
    <row r="652" spans="1:2">
      <c r="A652" s="110"/>
      <c r="B652" s="111"/>
    </row>
    <row r="653" spans="1:2">
      <c r="A653" s="110"/>
      <c r="B653" s="111"/>
    </row>
    <row r="654" spans="1:2">
      <c r="A654" s="110"/>
      <c r="B654" s="111"/>
    </row>
    <row r="655" spans="1:2">
      <c r="A655" s="110"/>
      <c r="B655" s="111"/>
    </row>
    <row r="656" spans="1:2">
      <c r="A656" s="110"/>
      <c r="B656" s="111"/>
    </row>
    <row r="657" spans="1:2">
      <c r="A657" s="110"/>
      <c r="B657" s="111"/>
    </row>
    <row r="658" spans="1:2">
      <c r="A658" s="110"/>
      <c r="B658" s="111"/>
    </row>
    <row r="659" spans="1:2">
      <c r="A659" s="110"/>
      <c r="B659" s="111"/>
    </row>
    <row r="660" spans="1:2">
      <c r="A660" s="110"/>
      <c r="B660" s="111"/>
    </row>
    <row r="661" spans="1:2">
      <c r="A661" s="110"/>
      <c r="B661" s="111"/>
    </row>
    <row r="662" spans="1:2">
      <c r="A662" s="110"/>
      <c r="B662" s="111"/>
    </row>
    <row r="663" spans="1:2">
      <c r="A663" s="110"/>
      <c r="B663" s="111"/>
    </row>
    <row r="664" spans="1:2">
      <c r="A664" s="110"/>
      <c r="B664" s="111"/>
    </row>
    <row r="665" spans="1:2">
      <c r="A665" s="110"/>
      <c r="B665" s="111"/>
    </row>
    <row r="666" spans="1:2">
      <c r="A666" s="110"/>
      <c r="B666" s="111"/>
    </row>
    <row r="667" spans="1:2">
      <c r="A667" s="110"/>
      <c r="B667" s="111"/>
    </row>
    <row r="668" spans="1:2">
      <c r="A668" s="110"/>
      <c r="B668" s="111"/>
    </row>
    <row r="669" spans="1:2">
      <c r="A669" s="110"/>
      <c r="B669" s="111"/>
    </row>
    <row r="670" spans="1:2">
      <c r="A670" s="110"/>
      <c r="B670" s="111"/>
    </row>
    <row r="671" spans="1:2">
      <c r="A671" s="110"/>
      <c r="B671" s="111"/>
    </row>
    <row r="672" spans="1:2">
      <c r="A672" s="110"/>
      <c r="B672" s="111"/>
    </row>
    <row r="673" spans="1:2">
      <c r="A673" s="110"/>
      <c r="B673" s="111"/>
    </row>
    <row r="674" spans="1:2">
      <c r="A674" s="110"/>
      <c r="B674" s="111"/>
    </row>
    <row r="675" spans="1:2">
      <c r="A675" s="110"/>
      <c r="B675" s="111"/>
    </row>
    <row r="676" spans="1:2">
      <c r="A676" s="110"/>
      <c r="B676" s="111"/>
    </row>
    <row r="677" spans="1:2">
      <c r="A677" s="110"/>
      <c r="B677" s="111"/>
    </row>
    <row r="678" spans="1:2">
      <c r="A678" s="110"/>
      <c r="B678" s="111"/>
    </row>
    <row r="679" spans="1:2">
      <c r="A679" s="110"/>
      <c r="B679" s="111"/>
    </row>
    <row r="680" spans="1:2">
      <c r="A680" s="110"/>
      <c r="B680" s="111"/>
    </row>
    <row r="681" spans="1:2">
      <c r="A681" s="110"/>
      <c r="B681" s="111"/>
    </row>
    <row r="682" spans="1:2">
      <c r="A682" s="110"/>
      <c r="B682" s="111"/>
    </row>
    <row r="683" spans="1:2">
      <c r="A683" s="110"/>
      <c r="B683" s="111"/>
    </row>
    <row r="684" spans="1:2">
      <c r="A684" s="110"/>
      <c r="B684" s="111"/>
    </row>
    <row r="685" spans="1:2">
      <c r="A685" s="110"/>
      <c r="B685" s="111"/>
    </row>
    <row r="686" spans="1:2">
      <c r="A686" s="110"/>
      <c r="B686" s="111"/>
    </row>
    <row r="687" spans="1:2">
      <c r="A687" s="110"/>
      <c r="B687" s="111"/>
    </row>
    <row r="688" spans="1:2">
      <c r="A688" s="110"/>
      <c r="B688" s="111"/>
    </row>
    <row r="689" spans="1:2">
      <c r="A689" s="110"/>
      <c r="B689" s="111"/>
    </row>
    <row r="690" spans="1:2">
      <c r="A690" s="110"/>
      <c r="B690" s="111"/>
    </row>
    <row r="691" spans="1:2">
      <c r="A691" s="110"/>
      <c r="B691" s="111"/>
    </row>
    <row r="692" spans="1:2">
      <c r="A692" s="110"/>
      <c r="B692" s="111"/>
    </row>
    <row r="693" spans="1:2">
      <c r="A693" s="110"/>
      <c r="B693" s="111"/>
    </row>
    <row r="694" spans="1:2">
      <c r="A694" s="110"/>
      <c r="B694" s="111"/>
    </row>
    <row r="695" spans="1:2">
      <c r="A695" s="110"/>
      <c r="B695" s="111"/>
    </row>
    <row r="696" spans="1:2">
      <c r="A696" s="110"/>
      <c r="B696" s="111"/>
    </row>
    <row r="697" spans="1:2">
      <c r="A697" s="110"/>
      <c r="B697" s="111"/>
    </row>
    <row r="698" spans="1:2">
      <c r="A698" s="110"/>
      <c r="B698" s="111"/>
    </row>
    <row r="699" spans="1:2">
      <c r="A699" s="110"/>
      <c r="B699" s="111"/>
    </row>
    <row r="700" spans="1:2">
      <c r="A700" s="110"/>
      <c r="B700" s="111"/>
    </row>
    <row r="701" spans="1:2">
      <c r="A701" s="110"/>
      <c r="B701" s="111"/>
    </row>
    <row r="702" spans="1:2">
      <c r="A702" s="110"/>
      <c r="B702" s="111"/>
    </row>
    <row r="703" spans="1:2">
      <c r="A703" s="110"/>
      <c r="B703" s="111"/>
    </row>
    <row r="704" spans="1:2">
      <c r="A704" s="110"/>
      <c r="B704" s="111"/>
    </row>
    <row r="705" spans="1:2">
      <c r="A705" s="110"/>
      <c r="B705" s="111"/>
    </row>
    <row r="706" spans="1:2">
      <c r="A706" s="110"/>
      <c r="B706" s="111"/>
    </row>
    <row r="707" spans="1:2">
      <c r="A707" s="110"/>
      <c r="B707" s="111"/>
    </row>
    <row r="708" spans="1:2">
      <c r="A708" s="110"/>
      <c r="B708" s="111"/>
    </row>
    <row r="709" spans="1:2">
      <c r="A709" s="110"/>
      <c r="B709" s="111"/>
    </row>
    <row r="710" spans="1:2">
      <c r="A710" s="110"/>
      <c r="B710" s="111"/>
    </row>
    <row r="711" spans="1:2">
      <c r="A711" s="110"/>
      <c r="B711" s="111"/>
    </row>
    <row r="712" spans="1:2">
      <c r="A712" s="110"/>
      <c r="B712" s="111"/>
    </row>
    <row r="713" spans="1:2">
      <c r="A713" s="110"/>
      <c r="B713" s="111"/>
    </row>
    <row r="714" spans="1:2">
      <c r="A714" s="110"/>
      <c r="B714" s="111"/>
    </row>
    <row r="715" spans="1:2">
      <c r="A715" s="110"/>
      <c r="B715" s="111"/>
    </row>
    <row r="716" spans="1:2">
      <c r="A716" s="110"/>
      <c r="B716" s="111"/>
    </row>
    <row r="717" spans="1:2">
      <c r="A717" s="110"/>
      <c r="B717" s="111"/>
    </row>
    <row r="718" spans="1:2">
      <c r="A718" s="110"/>
      <c r="B718" s="111"/>
    </row>
    <row r="719" spans="1:2">
      <c r="A719" s="110"/>
      <c r="B719" s="111"/>
    </row>
    <row r="720" spans="1:2">
      <c r="A720" s="110"/>
      <c r="B720" s="111"/>
    </row>
    <row r="721" spans="1:2">
      <c r="A721" s="110"/>
      <c r="B721" s="111"/>
    </row>
    <row r="722" spans="1:2">
      <c r="A722" s="110"/>
      <c r="B722" s="111"/>
    </row>
    <row r="723" spans="1:2">
      <c r="A723" s="110"/>
      <c r="B723" s="111"/>
    </row>
    <row r="724" spans="1:2">
      <c r="A724" s="110"/>
      <c r="B724" s="111"/>
    </row>
    <row r="725" spans="1:2">
      <c r="A725" s="110"/>
      <c r="B725" s="111"/>
    </row>
    <row r="726" spans="1:2">
      <c r="A726" s="110"/>
      <c r="B726" s="111"/>
    </row>
    <row r="727" spans="1:2">
      <c r="A727" s="110"/>
      <c r="B727" s="111"/>
    </row>
    <row r="728" spans="1:2">
      <c r="A728" s="110"/>
      <c r="B728" s="111"/>
    </row>
    <row r="729" spans="1:2">
      <c r="A729" s="110"/>
      <c r="B729" s="111"/>
    </row>
    <row r="730" spans="1:2">
      <c r="A730" s="110"/>
      <c r="B730" s="111"/>
    </row>
    <row r="731" spans="1:2">
      <c r="A731" s="110"/>
      <c r="B731" s="111"/>
    </row>
    <row r="732" spans="1:2">
      <c r="A732" s="110"/>
      <c r="B732" s="111"/>
    </row>
    <row r="733" spans="1:2">
      <c r="A733" s="110"/>
      <c r="B733" s="111"/>
    </row>
    <row r="734" spans="1:2">
      <c r="A734" s="110"/>
      <c r="B734" s="111"/>
    </row>
    <row r="735" spans="1:2">
      <c r="A735" s="110"/>
      <c r="B735" s="111"/>
    </row>
  </sheetData>
  <mergeCells count="5">
    <mergeCell ref="A2:F2"/>
    <mergeCell ref="A4:C4"/>
    <mergeCell ref="D4:D5"/>
    <mergeCell ref="E4:E5"/>
    <mergeCell ref="F4:F5"/>
  </mergeCells>
  <printOptions horizontalCentered="1"/>
  <pageMargins left="0.349956258075444" right="0.349956258075444" top="0.629782348167239" bottom="0" header="0.12012386885215" footer="0.279826113558191"/>
  <pageSetup paperSize="9" orientation="portrait" useFirstPageNumber="1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20" sqref="B20"/>
    </sheetView>
  </sheetViews>
  <sheetFormatPr defaultColWidth="9" defaultRowHeight="14.25" outlineLevelCol="1"/>
  <cols>
    <col min="1" max="2" width="39.75" customWidth="1"/>
  </cols>
  <sheetData>
    <row r="1" spans="1:2">
      <c r="A1" s="69" t="s">
        <v>1215</v>
      </c>
      <c r="B1" s="65"/>
    </row>
    <row r="2" ht="22.5" spans="1:2">
      <c r="A2" s="102" t="s">
        <v>1216</v>
      </c>
      <c r="B2" s="102"/>
    </row>
    <row r="3" spans="1:2">
      <c r="A3" s="103"/>
      <c r="B3" s="104" t="s">
        <v>33</v>
      </c>
    </row>
    <row r="4" spans="1:2">
      <c r="A4" s="105" t="s">
        <v>1200</v>
      </c>
      <c r="B4" s="105" t="s">
        <v>37</v>
      </c>
    </row>
    <row r="5" spans="1:2">
      <c r="A5" s="106" t="s">
        <v>1201</v>
      </c>
      <c r="B5" s="106"/>
    </row>
    <row r="6" spans="1:2">
      <c r="A6" s="106" t="s">
        <v>1202</v>
      </c>
      <c r="B6" s="106"/>
    </row>
    <row r="7" spans="1:2">
      <c r="A7" s="106" t="s">
        <v>1203</v>
      </c>
      <c r="B7" s="106"/>
    </row>
    <row r="8" spans="1:2">
      <c r="A8" s="106" t="s">
        <v>1204</v>
      </c>
      <c r="B8" s="106"/>
    </row>
    <row r="9" spans="1:2">
      <c r="A9" s="107" t="s">
        <v>1205</v>
      </c>
      <c r="B9" s="106">
        <v>500</v>
      </c>
    </row>
    <row r="10" spans="1:2">
      <c r="A10" s="108"/>
      <c r="B10" s="109"/>
    </row>
    <row r="11" spans="1:2">
      <c r="A11" s="105" t="s">
        <v>155</v>
      </c>
      <c r="B11" s="109">
        <f>B5+B6+B7+B8+B9</f>
        <v>500</v>
      </c>
    </row>
  </sheetData>
  <mergeCells count="1">
    <mergeCell ref="A2:B2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J13" sqref="J13"/>
    </sheetView>
  </sheetViews>
  <sheetFormatPr defaultColWidth="9" defaultRowHeight="14.25" outlineLevelCol="5"/>
  <cols>
    <col min="1" max="3" width="8.625" customWidth="1"/>
    <col min="4" max="4" width="26.625" customWidth="1"/>
    <col min="5" max="5" width="14.375" customWidth="1"/>
  </cols>
  <sheetData>
    <row r="1" ht="27" spans="1:6">
      <c r="A1" s="69" t="s">
        <v>1217</v>
      </c>
      <c r="B1" s="69"/>
    </row>
    <row r="2" ht="20.25" spans="1:6">
      <c r="A2" s="71" t="s">
        <v>1218</v>
      </c>
      <c r="B2" s="71"/>
      <c r="C2" s="71"/>
      <c r="D2" s="71"/>
      <c r="E2" s="71"/>
      <c r="F2" s="71"/>
    </row>
    <row r="3" spans="1:6">
      <c r="A3" s="72"/>
      <c r="F3" s="93" t="s">
        <v>33</v>
      </c>
    </row>
    <row r="4" ht="24" customHeight="1" spans="1:6">
      <c r="A4" s="94" t="s">
        <v>1140</v>
      </c>
      <c r="B4" s="94"/>
      <c r="C4" s="94"/>
      <c r="D4" s="94" t="s">
        <v>1141</v>
      </c>
      <c r="E4" s="94" t="s">
        <v>1142</v>
      </c>
      <c r="F4" s="94" t="s">
        <v>1143</v>
      </c>
    </row>
    <row r="5" ht="24" customHeight="1" spans="1:6">
      <c r="A5" s="94" t="s">
        <v>1144</v>
      </c>
      <c r="B5" s="95" t="s">
        <v>1145</v>
      </c>
      <c r="C5" s="95" t="s">
        <v>1146</v>
      </c>
      <c r="D5" s="94"/>
      <c r="E5" s="94"/>
      <c r="F5" s="94"/>
    </row>
    <row r="6" ht="24" customHeight="1" spans="1:6">
      <c r="A6" s="96">
        <v>223</v>
      </c>
      <c r="B6" s="97"/>
      <c r="C6" s="97"/>
      <c r="D6" s="98" t="s">
        <v>895</v>
      </c>
      <c r="E6" s="99">
        <f t="shared" ref="E6:E7" si="0">E7</f>
        <v>100</v>
      </c>
      <c r="F6" s="98"/>
    </row>
    <row r="7" ht="24" customHeight="1" spans="1:6">
      <c r="A7" s="94"/>
      <c r="B7" s="95" t="s">
        <v>1162</v>
      </c>
      <c r="C7" s="95"/>
      <c r="D7" s="100" t="s">
        <v>1212</v>
      </c>
      <c r="E7" s="99">
        <f t="shared" si="0"/>
        <v>100</v>
      </c>
      <c r="F7" s="100"/>
    </row>
    <row r="8" ht="24" customHeight="1" spans="1:6">
      <c r="A8" s="94"/>
      <c r="B8" s="95"/>
      <c r="C8" s="95" t="s">
        <v>1162</v>
      </c>
      <c r="D8" s="100" t="s">
        <v>1212</v>
      </c>
      <c r="E8" s="99">
        <v>100</v>
      </c>
      <c r="F8" s="100"/>
    </row>
    <row r="9" ht="24" customHeight="1" spans="1:6">
      <c r="A9" s="94"/>
      <c r="B9" s="95"/>
      <c r="C9" s="95"/>
      <c r="D9" s="98" t="s">
        <v>171</v>
      </c>
      <c r="E9" s="101">
        <f>E6</f>
        <v>100</v>
      </c>
      <c r="F9" s="100"/>
    </row>
  </sheetData>
  <mergeCells count="5">
    <mergeCell ref="A2:F2"/>
    <mergeCell ref="A4:C4"/>
    <mergeCell ref="D4:D5"/>
    <mergeCell ref="E4:E5"/>
    <mergeCell ref="F4:F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C27" sqref="C27"/>
    </sheetView>
  </sheetViews>
  <sheetFormatPr defaultColWidth="9" defaultRowHeight="14.25" outlineLevelCol="1"/>
  <cols>
    <col min="1" max="1" width="57.625" customWidth="1"/>
    <col min="2" max="2" width="33" customWidth="1"/>
  </cols>
  <sheetData>
    <row r="1" spans="1:2">
      <c r="A1" s="90" t="s">
        <v>1219</v>
      </c>
      <c r="B1" s="91"/>
    </row>
    <row r="2" ht="33" customHeight="1" spans="1:2">
      <c r="A2" s="82" t="s">
        <v>1220</v>
      </c>
      <c r="B2" s="82"/>
    </row>
    <row r="3" ht="33" customHeight="1" spans="1:2">
      <c r="A3" s="82"/>
      <c r="B3" s="82"/>
    </row>
    <row r="4" ht="15" spans="1:2">
      <c r="A4" s="83"/>
      <c r="B4" s="84" t="s">
        <v>33</v>
      </c>
    </row>
    <row r="5" spans="1:2">
      <c r="A5" s="85" t="s">
        <v>169</v>
      </c>
      <c r="B5" s="85" t="s">
        <v>37</v>
      </c>
    </row>
    <row r="6" spans="1:2">
      <c r="A6" s="86"/>
      <c r="B6" s="86"/>
    </row>
    <row r="7" ht="15" spans="1:2">
      <c r="A7" s="86" t="s">
        <v>1105</v>
      </c>
      <c r="B7" s="86">
        <v>0</v>
      </c>
    </row>
    <row r="8" ht="15" spans="1:2">
      <c r="A8" s="92" t="s">
        <v>1106</v>
      </c>
      <c r="B8" s="87">
        <v>0</v>
      </c>
    </row>
    <row r="9" ht="15" spans="1:2">
      <c r="A9" s="88" t="s">
        <v>1221</v>
      </c>
      <c r="B9" s="89"/>
    </row>
  </sheetData>
  <mergeCells count="3">
    <mergeCell ref="A5:A6"/>
    <mergeCell ref="B5:B6"/>
    <mergeCell ref="A2:B3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18" sqref="B18"/>
    </sheetView>
  </sheetViews>
  <sheetFormatPr defaultColWidth="9" defaultRowHeight="14.25" outlineLevelCol="1"/>
  <cols>
    <col min="1" max="1" width="54.625" customWidth="1"/>
    <col min="2" max="2" width="31.75" customWidth="1"/>
  </cols>
  <sheetData>
    <row r="1" spans="1:2">
      <c r="A1" s="80" t="s">
        <v>1222</v>
      </c>
      <c r="B1" s="81"/>
    </row>
    <row r="2" ht="27" customHeight="1" spans="1:2">
      <c r="A2" s="82" t="s">
        <v>1223</v>
      </c>
      <c r="B2" s="82"/>
    </row>
    <row r="3" ht="27" customHeight="1" spans="1:2">
      <c r="A3" s="82"/>
      <c r="B3" s="82"/>
    </row>
    <row r="4" ht="15" spans="1:2">
      <c r="A4" s="83"/>
      <c r="B4" s="84" t="s">
        <v>33</v>
      </c>
    </row>
    <row r="5" spans="1:2">
      <c r="A5" s="85" t="s">
        <v>1224</v>
      </c>
      <c r="B5" s="85" t="s">
        <v>1225</v>
      </c>
    </row>
    <row r="6" spans="1:2">
      <c r="A6" s="86"/>
      <c r="B6" s="86"/>
    </row>
    <row r="7" ht="15" spans="1:2">
      <c r="A7" s="86" t="s">
        <v>1105</v>
      </c>
      <c r="B7" s="86">
        <v>0</v>
      </c>
    </row>
    <row r="8" ht="15" spans="1:2">
      <c r="A8" s="87" t="s">
        <v>1106</v>
      </c>
      <c r="B8" s="87">
        <v>0</v>
      </c>
    </row>
    <row r="9" ht="15" spans="1:2">
      <c r="A9" s="88" t="s">
        <v>1221</v>
      </c>
      <c r="B9" s="89"/>
    </row>
  </sheetData>
  <mergeCells count="3">
    <mergeCell ref="A5:A6"/>
    <mergeCell ref="B5:B6"/>
    <mergeCell ref="A2:B3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8"/>
  <sheetViews>
    <sheetView workbookViewId="0">
      <selection activeCell="E18" sqref="E18"/>
    </sheetView>
  </sheetViews>
  <sheetFormatPr defaultColWidth="9" defaultRowHeight="14.25" outlineLevelCol="1"/>
  <cols>
    <col min="1" max="1" width="50.625" style="67" customWidth="1"/>
    <col min="2" max="2" width="26" style="68" customWidth="1"/>
    <col min="3" max="7" width="12.5" style="67" customWidth="1"/>
    <col min="8" max="16384" width="9" style="67"/>
  </cols>
  <sheetData>
    <row r="1" s="65" customFormat="1" ht="17.25" customHeight="1" spans="1:2">
      <c r="A1" s="69" t="s">
        <v>1226</v>
      </c>
      <c r="B1" s="70"/>
    </row>
    <row r="2" s="66" customFormat="1" ht="21.75" customHeight="1" spans="1:2">
      <c r="A2" s="71" t="s">
        <v>1227</v>
      </c>
      <c r="B2" s="71"/>
    </row>
    <row r="3" ht="19.5" customHeight="1" spans="1:2">
      <c r="A3" s="72"/>
      <c r="B3" s="73" t="s">
        <v>33</v>
      </c>
    </row>
    <row r="4" ht="28.5" customHeight="1" spans="1:2">
      <c r="A4" s="74" t="s">
        <v>1228</v>
      </c>
      <c r="B4" s="74" t="s">
        <v>37</v>
      </c>
    </row>
    <row r="5" ht="28.5" customHeight="1" spans="1:2">
      <c r="A5" s="75" t="s">
        <v>1229</v>
      </c>
      <c r="B5" s="76"/>
    </row>
    <row r="6" ht="28.5" customHeight="1" spans="1:2">
      <c r="A6" s="75" t="s">
        <v>1230</v>
      </c>
      <c r="B6" s="77">
        <v>58179</v>
      </c>
    </row>
    <row r="7" ht="28.5" customHeight="1" spans="1:2">
      <c r="A7" s="75" t="s">
        <v>1231</v>
      </c>
      <c r="B7" s="77">
        <v>61082</v>
      </c>
    </row>
    <row r="8" ht="28.5" customHeight="1" spans="1:2">
      <c r="A8" s="75" t="s">
        <v>1232</v>
      </c>
      <c r="B8" s="77"/>
    </row>
    <row r="9" ht="28.5" customHeight="1" spans="1:2">
      <c r="A9" s="75" t="s">
        <v>1233</v>
      </c>
      <c r="B9" s="77"/>
    </row>
    <row r="10" ht="28.5" customHeight="1" spans="1:2">
      <c r="A10" s="75" t="s">
        <v>1234</v>
      </c>
      <c r="B10" s="77"/>
    </row>
    <row r="11" ht="28.5" customHeight="1" spans="1:2">
      <c r="A11" s="75" t="s">
        <v>1235</v>
      </c>
      <c r="B11" s="77"/>
    </row>
    <row r="12" ht="28.5" customHeight="1" spans="1:2">
      <c r="A12" s="75" t="s">
        <v>1236</v>
      </c>
      <c r="B12" s="77"/>
    </row>
    <row r="13" ht="28.5" customHeight="1" spans="1:2">
      <c r="A13" s="75"/>
      <c r="B13" s="76"/>
    </row>
    <row r="14" ht="28.5" customHeight="1" spans="1:2">
      <c r="A14" s="75"/>
      <c r="B14" s="76"/>
    </row>
    <row r="15" ht="28.5" customHeight="1" spans="1:2">
      <c r="A15" s="75"/>
      <c r="B15" s="76"/>
    </row>
    <row r="16" ht="28.5" customHeight="1" spans="1:2">
      <c r="A16" s="75"/>
      <c r="B16" s="76"/>
    </row>
    <row r="17" ht="28.5" customHeight="1" spans="1:2">
      <c r="A17" s="75"/>
      <c r="B17" s="76"/>
    </row>
    <row r="18" ht="28.5" customHeight="1" spans="1:2">
      <c r="A18" s="75"/>
      <c r="B18" s="76"/>
    </row>
    <row r="19" ht="28.5" customHeight="1" spans="1:2">
      <c r="A19" s="75" t="s">
        <v>1237</v>
      </c>
      <c r="B19" s="77">
        <f>SUM(B5:B12)</f>
        <v>119261</v>
      </c>
    </row>
    <row r="20" ht="28.5" customHeight="1" spans="1:2">
      <c r="A20" s="75" t="s">
        <v>1238</v>
      </c>
      <c r="B20" s="77">
        <v>144297</v>
      </c>
    </row>
    <row r="21" ht="28.5" customHeight="1" spans="1:2">
      <c r="A21" s="75" t="s">
        <v>1239</v>
      </c>
      <c r="B21" s="77">
        <f>B19+B20</f>
        <v>263558</v>
      </c>
    </row>
    <row r="22" spans="1:2">
      <c r="A22" s="78"/>
      <c r="B22" s="79"/>
    </row>
    <row r="23" spans="1:2">
      <c r="A23" s="78"/>
      <c r="B23" s="79"/>
    </row>
    <row r="24" spans="1:2">
      <c r="A24" s="78"/>
      <c r="B24" s="79"/>
    </row>
    <row r="25" spans="1:2">
      <c r="A25" s="78"/>
      <c r="B25" s="79"/>
    </row>
    <row r="26" spans="1:2">
      <c r="A26" s="78"/>
      <c r="B26" s="79"/>
    </row>
    <row r="27" spans="1:2">
      <c r="A27" s="78"/>
      <c r="B27" s="79"/>
    </row>
    <row r="28" spans="1:2">
      <c r="A28" s="78"/>
      <c r="B28" s="79"/>
    </row>
    <row r="29" spans="1:2">
      <c r="A29" s="78"/>
      <c r="B29" s="79"/>
    </row>
    <row r="30" spans="1:2">
      <c r="A30" s="78"/>
      <c r="B30" s="79"/>
    </row>
    <row r="31" spans="1:2">
      <c r="A31" s="78"/>
      <c r="B31" s="79"/>
    </row>
    <row r="32" spans="1:2">
      <c r="A32" s="78"/>
      <c r="B32" s="79"/>
    </row>
    <row r="33" spans="1:2">
      <c r="A33" s="78"/>
      <c r="B33" s="79"/>
    </row>
    <row r="34" spans="1:2">
      <c r="A34" s="78"/>
      <c r="B34" s="79"/>
    </row>
    <row r="35" spans="1:2">
      <c r="A35" s="78"/>
      <c r="B35" s="79"/>
    </row>
    <row r="36" spans="1:2">
      <c r="A36" s="78"/>
      <c r="B36" s="79"/>
    </row>
    <row r="37" spans="1:2">
      <c r="A37" s="78"/>
      <c r="B37" s="79"/>
    </row>
    <row r="38" spans="1:2">
      <c r="A38" s="78"/>
      <c r="B38" s="79"/>
    </row>
    <row r="39" spans="1:2">
      <c r="A39" s="78"/>
      <c r="B39" s="79"/>
    </row>
    <row r="40" spans="1:2">
      <c r="A40" s="78"/>
      <c r="B40" s="79"/>
    </row>
    <row r="41" spans="1:2">
      <c r="A41" s="78"/>
      <c r="B41" s="79"/>
    </row>
    <row r="42" spans="1:2">
      <c r="A42" s="78"/>
      <c r="B42" s="79"/>
    </row>
    <row r="43" spans="1:2">
      <c r="A43" s="78"/>
      <c r="B43" s="79"/>
    </row>
    <row r="44" spans="1:2">
      <c r="A44" s="78"/>
      <c r="B44" s="79"/>
    </row>
    <row r="45" spans="1:2">
      <c r="A45" s="78"/>
      <c r="B45" s="79"/>
    </row>
    <row r="46" spans="1:2">
      <c r="A46" s="78"/>
      <c r="B46" s="79"/>
    </row>
    <row r="47" spans="1:2">
      <c r="A47" s="78"/>
      <c r="B47" s="79"/>
    </row>
    <row r="48" spans="1:2">
      <c r="A48" s="78"/>
      <c r="B48" s="79"/>
    </row>
    <row r="49" spans="1:2">
      <c r="A49" s="78"/>
      <c r="B49" s="79"/>
    </row>
    <row r="50" spans="1:2">
      <c r="A50" s="78"/>
      <c r="B50" s="79"/>
    </row>
    <row r="51" spans="1:2">
      <c r="A51" s="78"/>
      <c r="B51" s="79"/>
    </row>
    <row r="52" spans="1:2">
      <c r="A52" s="78"/>
      <c r="B52" s="79"/>
    </row>
    <row r="53" spans="1:2">
      <c r="A53" s="78"/>
      <c r="B53" s="79"/>
    </row>
    <row r="54" spans="1:2">
      <c r="A54" s="78"/>
      <c r="B54" s="79"/>
    </row>
    <row r="55" spans="1:2">
      <c r="A55" s="78"/>
      <c r="B55" s="79"/>
    </row>
    <row r="56" spans="1:2">
      <c r="A56" s="78"/>
      <c r="B56" s="79"/>
    </row>
    <row r="57" spans="1:2">
      <c r="A57" s="78"/>
      <c r="B57" s="79"/>
    </row>
    <row r="58" spans="1:2">
      <c r="A58" s="78"/>
      <c r="B58" s="79"/>
    </row>
    <row r="59" spans="1:2">
      <c r="A59" s="78"/>
      <c r="B59" s="79"/>
    </row>
    <row r="60" spans="1:2">
      <c r="A60" s="78"/>
      <c r="B60" s="79"/>
    </row>
    <row r="61" spans="1:2">
      <c r="A61" s="78"/>
      <c r="B61" s="79"/>
    </row>
    <row r="62" spans="1:2">
      <c r="A62" s="78"/>
      <c r="B62" s="79"/>
    </row>
    <row r="63" spans="1:2">
      <c r="A63" s="78"/>
      <c r="B63" s="79"/>
    </row>
    <row r="64" spans="1:2">
      <c r="A64" s="78"/>
      <c r="B64" s="79"/>
    </row>
    <row r="65" spans="1:2">
      <c r="A65" s="78"/>
      <c r="B65" s="79"/>
    </row>
    <row r="66" spans="1:2">
      <c r="A66" s="78"/>
      <c r="B66" s="79"/>
    </row>
    <row r="67" spans="1:2">
      <c r="A67" s="78"/>
      <c r="B67" s="79"/>
    </row>
    <row r="68" spans="1:2">
      <c r="A68" s="78"/>
      <c r="B68" s="79"/>
    </row>
    <row r="69" spans="1:2">
      <c r="A69" s="78"/>
      <c r="B69" s="79"/>
    </row>
    <row r="70" spans="1:2">
      <c r="A70" s="78"/>
      <c r="B70" s="79"/>
    </row>
    <row r="71" spans="1:2">
      <c r="A71" s="78"/>
      <c r="B71" s="79"/>
    </row>
    <row r="72" spans="1:2">
      <c r="A72" s="78"/>
      <c r="B72" s="79"/>
    </row>
    <row r="73" spans="1:2">
      <c r="A73" s="78"/>
      <c r="B73" s="79"/>
    </row>
    <row r="74" spans="1:2">
      <c r="A74" s="78"/>
      <c r="B74" s="79"/>
    </row>
    <row r="75" spans="1:2">
      <c r="A75" s="78"/>
      <c r="B75" s="79"/>
    </row>
    <row r="76" spans="1:2">
      <c r="A76" s="78"/>
      <c r="B76" s="79"/>
    </row>
    <row r="77" spans="1:2">
      <c r="A77" s="78"/>
      <c r="B77" s="79"/>
    </row>
    <row r="78" spans="1:2">
      <c r="A78" s="78"/>
      <c r="B78" s="79"/>
    </row>
    <row r="79" spans="1:2">
      <c r="A79" s="78"/>
      <c r="B79" s="79"/>
    </row>
    <row r="80" spans="1:2">
      <c r="A80" s="78"/>
      <c r="B80" s="79"/>
    </row>
    <row r="81" spans="1:2">
      <c r="A81" s="78"/>
      <c r="B81" s="79"/>
    </row>
    <row r="82" spans="1:2">
      <c r="A82" s="78"/>
      <c r="B82" s="79"/>
    </row>
    <row r="83" spans="1:2">
      <c r="A83" s="78"/>
      <c r="B83" s="79"/>
    </row>
    <row r="84" spans="1:2">
      <c r="A84" s="78"/>
      <c r="B84" s="79"/>
    </row>
    <row r="85" spans="1:2">
      <c r="A85" s="78"/>
      <c r="B85" s="79"/>
    </row>
    <row r="86" spans="1:2">
      <c r="A86" s="78"/>
      <c r="B86" s="79"/>
    </row>
    <row r="87" spans="1:2">
      <c r="A87" s="78"/>
      <c r="B87" s="79"/>
    </row>
    <row r="88" spans="1:2">
      <c r="A88" s="78"/>
      <c r="B88" s="79"/>
    </row>
    <row r="89" spans="1:2">
      <c r="A89" s="78"/>
      <c r="B89" s="79"/>
    </row>
    <row r="90" spans="1:2">
      <c r="A90" s="78"/>
      <c r="B90" s="79"/>
    </row>
    <row r="91" spans="1:2">
      <c r="A91" s="78"/>
      <c r="B91" s="79"/>
    </row>
    <row r="92" spans="1:2">
      <c r="A92" s="78"/>
      <c r="B92" s="79"/>
    </row>
    <row r="93" spans="1:2">
      <c r="A93" s="78"/>
      <c r="B93" s="79"/>
    </row>
    <row r="94" spans="1:2">
      <c r="A94" s="78"/>
      <c r="B94" s="79"/>
    </row>
    <row r="95" spans="1:2">
      <c r="A95" s="78"/>
      <c r="B95" s="79"/>
    </row>
    <row r="96" spans="1:2">
      <c r="A96" s="78"/>
      <c r="B96" s="79"/>
    </row>
    <row r="97" spans="1:2">
      <c r="A97" s="78"/>
      <c r="B97" s="79"/>
    </row>
    <row r="98" spans="1:2">
      <c r="A98" s="78"/>
      <c r="B98" s="79"/>
    </row>
    <row r="99" spans="1:2">
      <c r="A99" s="78"/>
      <c r="B99" s="79"/>
    </row>
    <row r="100" spans="1:2">
      <c r="A100" s="78"/>
      <c r="B100" s="79"/>
    </row>
    <row r="101" spans="1:2">
      <c r="A101" s="78"/>
      <c r="B101" s="79"/>
    </row>
    <row r="102" spans="1:2">
      <c r="A102" s="78"/>
      <c r="B102" s="79"/>
    </row>
    <row r="103" spans="1:2">
      <c r="A103" s="78"/>
      <c r="B103" s="79"/>
    </row>
    <row r="104" spans="1:2">
      <c r="A104" s="78"/>
      <c r="B104" s="79"/>
    </row>
    <row r="105" spans="1:2">
      <c r="A105" s="78"/>
      <c r="B105" s="79"/>
    </row>
    <row r="106" spans="1:2">
      <c r="A106" s="78"/>
      <c r="B106" s="79"/>
    </row>
    <row r="107" spans="1:2">
      <c r="A107" s="78"/>
      <c r="B107" s="79"/>
    </row>
    <row r="108" spans="1:2">
      <c r="A108" s="78"/>
      <c r="B108" s="79"/>
    </row>
    <row r="109" spans="1:2">
      <c r="A109" s="78"/>
      <c r="B109" s="79"/>
    </row>
    <row r="110" spans="1:2">
      <c r="A110" s="78"/>
      <c r="B110" s="79"/>
    </row>
    <row r="111" spans="1:2">
      <c r="A111" s="78"/>
      <c r="B111" s="79"/>
    </row>
    <row r="112" spans="1:2">
      <c r="A112" s="78"/>
      <c r="B112" s="79"/>
    </row>
    <row r="113" spans="1:2">
      <c r="A113" s="78"/>
      <c r="B113" s="79"/>
    </row>
    <row r="114" spans="1:2">
      <c r="A114" s="78"/>
      <c r="B114" s="79"/>
    </row>
    <row r="115" spans="1:2">
      <c r="A115" s="78"/>
      <c r="B115" s="79"/>
    </row>
    <row r="116" spans="1:2">
      <c r="A116" s="78"/>
      <c r="B116" s="79"/>
    </row>
    <row r="117" spans="1:2">
      <c r="A117" s="78"/>
      <c r="B117" s="79"/>
    </row>
    <row r="118" spans="1:2">
      <c r="A118" s="78"/>
      <c r="B118" s="79"/>
    </row>
    <row r="119" spans="1:2">
      <c r="A119" s="78"/>
      <c r="B119" s="79"/>
    </row>
    <row r="120" spans="1:2">
      <c r="A120" s="78"/>
      <c r="B120" s="79"/>
    </row>
    <row r="121" spans="1:2">
      <c r="A121" s="78"/>
      <c r="B121" s="79"/>
    </row>
    <row r="122" spans="1:2">
      <c r="A122" s="78"/>
      <c r="B122" s="79"/>
    </row>
    <row r="123" spans="1:2">
      <c r="A123" s="78"/>
      <c r="B123" s="79"/>
    </row>
    <row r="124" spans="1:2">
      <c r="A124" s="78"/>
      <c r="B124" s="79"/>
    </row>
    <row r="125" spans="1:2">
      <c r="A125" s="78"/>
      <c r="B125" s="79"/>
    </row>
    <row r="126" spans="1:2">
      <c r="A126" s="78"/>
      <c r="B126" s="79"/>
    </row>
    <row r="127" spans="1:2">
      <c r="A127" s="78"/>
      <c r="B127" s="79"/>
    </row>
    <row r="128" spans="1:2">
      <c r="A128" s="78"/>
      <c r="B128" s="79"/>
    </row>
    <row r="129" spans="1:2">
      <c r="A129" s="78"/>
      <c r="B129" s="79"/>
    </row>
    <row r="130" spans="1:2">
      <c r="A130" s="78"/>
      <c r="B130" s="79"/>
    </row>
    <row r="131" spans="1:2">
      <c r="A131" s="78"/>
      <c r="B131" s="79"/>
    </row>
    <row r="132" spans="1:2">
      <c r="A132" s="78"/>
      <c r="B132" s="79"/>
    </row>
    <row r="133" spans="1:2">
      <c r="A133" s="78"/>
      <c r="B133" s="79"/>
    </row>
    <row r="134" spans="1:2">
      <c r="A134" s="78"/>
      <c r="B134" s="79"/>
    </row>
    <row r="135" spans="1:2">
      <c r="A135" s="78"/>
      <c r="B135" s="79"/>
    </row>
    <row r="136" spans="1:2">
      <c r="A136" s="78"/>
      <c r="B136" s="79"/>
    </row>
    <row r="137" spans="1:2">
      <c r="A137" s="78"/>
      <c r="B137" s="79"/>
    </row>
    <row r="138" spans="1:2">
      <c r="A138" s="78"/>
      <c r="B138" s="79"/>
    </row>
    <row r="139" spans="1:2">
      <c r="A139" s="78"/>
      <c r="B139" s="79"/>
    </row>
    <row r="140" spans="1:2">
      <c r="A140" s="78"/>
      <c r="B140" s="79"/>
    </row>
    <row r="141" spans="1:2">
      <c r="A141" s="78"/>
      <c r="B141" s="79"/>
    </row>
    <row r="142" spans="1:2">
      <c r="A142" s="78"/>
      <c r="B142" s="79"/>
    </row>
    <row r="143" spans="1:2">
      <c r="A143" s="78"/>
      <c r="B143" s="79"/>
    </row>
    <row r="144" spans="1:2">
      <c r="A144" s="78"/>
      <c r="B144" s="79"/>
    </row>
    <row r="145" spans="1:2">
      <c r="A145" s="78"/>
      <c r="B145" s="79"/>
    </row>
    <row r="146" spans="1:2">
      <c r="A146" s="78"/>
      <c r="B146" s="79"/>
    </row>
    <row r="147" spans="1:2">
      <c r="A147" s="78"/>
      <c r="B147" s="79"/>
    </row>
    <row r="148" spans="1:2">
      <c r="A148" s="78"/>
      <c r="B148" s="79"/>
    </row>
    <row r="149" spans="1:2">
      <c r="A149" s="78"/>
      <c r="B149" s="79"/>
    </row>
    <row r="150" spans="1:2">
      <c r="A150" s="78"/>
      <c r="B150" s="79"/>
    </row>
    <row r="151" spans="1:2">
      <c r="A151" s="78"/>
      <c r="B151" s="79"/>
    </row>
    <row r="152" spans="1:2">
      <c r="A152" s="78"/>
      <c r="B152" s="79"/>
    </row>
    <row r="153" spans="1:2">
      <c r="A153" s="78"/>
      <c r="B153" s="79"/>
    </row>
    <row r="154" spans="1:2">
      <c r="A154" s="78"/>
      <c r="B154" s="79"/>
    </row>
    <row r="155" spans="1:2">
      <c r="A155" s="78"/>
      <c r="B155" s="79"/>
    </row>
    <row r="156" spans="1:2">
      <c r="A156" s="78"/>
      <c r="B156" s="79"/>
    </row>
    <row r="157" spans="1:2">
      <c r="A157" s="78"/>
      <c r="B157" s="79"/>
    </row>
    <row r="158" spans="1:2">
      <c r="A158" s="78"/>
      <c r="B158" s="79"/>
    </row>
    <row r="159" spans="1:2">
      <c r="A159" s="78"/>
      <c r="B159" s="79"/>
    </row>
    <row r="160" spans="1:2">
      <c r="A160" s="78"/>
      <c r="B160" s="79"/>
    </row>
    <row r="161" spans="1:2">
      <c r="A161" s="78"/>
      <c r="B161" s="79"/>
    </row>
    <row r="162" spans="1:2">
      <c r="A162" s="78"/>
      <c r="B162" s="79"/>
    </row>
    <row r="163" spans="1:2">
      <c r="A163" s="78"/>
      <c r="B163" s="79"/>
    </row>
    <row r="164" spans="1:2">
      <c r="A164" s="78"/>
      <c r="B164" s="79"/>
    </row>
    <row r="165" spans="1:2">
      <c r="A165" s="78"/>
      <c r="B165" s="79"/>
    </row>
    <row r="166" spans="1:2">
      <c r="A166" s="78"/>
      <c r="B166" s="79"/>
    </row>
    <row r="167" spans="1:2">
      <c r="A167" s="78"/>
      <c r="B167" s="79"/>
    </row>
    <row r="168" spans="1:2">
      <c r="A168" s="78"/>
      <c r="B168" s="79"/>
    </row>
    <row r="169" spans="1:2">
      <c r="A169" s="78"/>
      <c r="B169" s="79"/>
    </row>
    <row r="170" spans="1:2">
      <c r="A170" s="78"/>
      <c r="B170" s="79"/>
    </row>
    <row r="171" spans="1:2">
      <c r="A171" s="78"/>
      <c r="B171" s="79"/>
    </row>
    <row r="172" spans="1:2">
      <c r="A172" s="78"/>
      <c r="B172" s="79"/>
    </row>
    <row r="173" spans="1:2">
      <c r="A173" s="78"/>
      <c r="B173" s="79"/>
    </row>
    <row r="174" spans="1:2">
      <c r="A174" s="78"/>
      <c r="B174" s="79"/>
    </row>
    <row r="175" spans="1:2">
      <c r="A175" s="78"/>
      <c r="B175" s="79"/>
    </row>
    <row r="176" spans="1:2">
      <c r="A176" s="78"/>
      <c r="B176" s="79"/>
    </row>
    <row r="177" spans="1:2">
      <c r="A177" s="78"/>
      <c r="B177" s="79"/>
    </row>
    <row r="178" spans="1:2">
      <c r="A178" s="78"/>
      <c r="B178" s="79"/>
    </row>
    <row r="179" spans="1:2">
      <c r="A179" s="78"/>
      <c r="B179" s="79"/>
    </row>
    <row r="180" spans="1:2">
      <c r="A180" s="78"/>
      <c r="B180" s="79"/>
    </row>
    <row r="181" spans="1:2">
      <c r="A181" s="78"/>
      <c r="B181" s="79"/>
    </row>
    <row r="182" spans="1:2">
      <c r="A182" s="78"/>
      <c r="B182" s="79"/>
    </row>
    <row r="183" spans="1:2">
      <c r="A183" s="78"/>
      <c r="B183" s="79"/>
    </row>
    <row r="184" spans="1:2">
      <c r="A184" s="78"/>
      <c r="B184" s="79"/>
    </row>
    <row r="185" spans="1:2">
      <c r="A185" s="78"/>
      <c r="B185" s="79"/>
    </row>
    <row r="186" spans="1:2">
      <c r="A186" s="78"/>
      <c r="B186" s="79"/>
    </row>
    <row r="187" spans="1:2">
      <c r="A187" s="78"/>
      <c r="B187" s="79"/>
    </row>
    <row r="188" spans="1:2">
      <c r="A188" s="78"/>
      <c r="B188" s="79"/>
    </row>
    <row r="189" spans="1:2">
      <c r="A189" s="78"/>
      <c r="B189" s="79"/>
    </row>
    <row r="190" spans="1:2">
      <c r="A190" s="78"/>
      <c r="B190" s="79"/>
    </row>
    <row r="191" spans="1:2">
      <c r="A191" s="78"/>
      <c r="B191" s="79"/>
    </row>
    <row r="192" spans="1:2">
      <c r="A192" s="78"/>
      <c r="B192" s="79"/>
    </row>
    <row r="193" spans="1:2">
      <c r="A193" s="78"/>
      <c r="B193" s="79"/>
    </row>
    <row r="194" spans="1:2">
      <c r="A194" s="78"/>
      <c r="B194" s="79"/>
    </row>
    <row r="195" spans="1:2">
      <c r="A195" s="78"/>
      <c r="B195" s="79"/>
    </row>
    <row r="196" spans="1:2">
      <c r="A196" s="78"/>
      <c r="B196" s="79"/>
    </row>
    <row r="197" spans="1:2">
      <c r="A197" s="78"/>
      <c r="B197" s="79"/>
    </row>
    <row r="198" spans="1:2">
      <c r="A198" s="78"/>
      <c r="B198" s="79"/>
    </row>
    <row r="199" spans="1:2">
      <c r="A199" s="78"/>
      <c r="B199" s="79"/>
    </row>
    <row r="200" spans="1:2">
      <c r="A200" s="78"/>
      <c r="B200" s="79"/>
    </row>
    <row r="201" spans="1:2">
      <c r="A201" s="78"/>
      <c r="B201" s="79"/>
    </row>
    <row r="202" spans="1:2">
      <c r="A202" s="78"/>
      <c r="B202" s="79"/>
    </row>
    <row r="203" spans="1:2">
      <c r="A203" s="78"/>
      <c r="B203" s="79"/>
    </row>
    <row r="204" spans="1:2">
      <c r="A204" s="78"/>
      <c r="B204" s="79"/>
    </row>
    <row r="205" spans="1:2">
      <c r="A205" s="78"/>
      <c r="B205" s="79"/>
    </row>
    <row r="206" spans="1:2">
      <c r="A206" s="78"/>
      <c r="B206" s="79"/>
    </row>
    <row r="207" spans="1:2">
      <c r="A207" s="78"/>
      <c r="B207" s="79"/>
    </row>
    <row r="208" spans="1:2">
      <c r="A208" s="78"/>
      <c r="B208" s="79"/>
    </row>
    <row r="209" spans="1:2">
      <c r="A209" s="78"/>
      <c r="B209" s="79"/>
    </row>
    <row r="210" spans="1:2">
      <c r="A210" s="78"/>
      <c r="B210" s="79"/>
    </row>
    <row r="211" spans="1:2">
      <c r="A211" s="78"/>
      <c r="B211" s="79"/>
    </row>
    <row r="212" spans="1:2">
      <c r="A212" s="78"/>
      <c r="B212" s="79"/>
    </row>
    <row r="213" spans="1:2">
      <c r="A213" s="78"/>
      <c r="B213" s="79"/>
    </row>
    <row r="214" spans="1:2">
      <c r="A214" s="78"/>
      <c r="B214" s="79"/>
    </row>
    <row r="215" spans="1:2">
      <c r="A215" s="78"/>
      <c r="B215" s="79"/>
    </row>
    <row r="216" spans="1:2">
      <c r="A216" s="78"/>
      <c r="B216" s="79"/>
    </row>
    <row r="217" spans="1:2">
      <c r="A217" s="78"/>
      <c r="B217" s="79"/>
    </row>
    <row r="218" spans="1:2">
      <c r="A218" s="78"/>
      <c r="B218" s="79"/>
    </row>
    <row r="219" spans="1:2">
      <c r="A219" s="78"/>
      <c r="B219" s="79"/>
    </row>
    <row r="220" spans="1:2">
      <c r="A220" s="78"/>
      <c r="B220" s="79"/>
    </row>
    <row r="221" spans="1:2">
      <c r="A221" s="78"/>
      <c r="B221" s="79"/>
    </row>
    <row r="222" spans="1:2">
      <c r="A222" s="78"/>
      <c r="B222" s="79"/>
    </row>
    <row r="223" spans="1:2">
      <c r="A223" s="78"/>
      <c r="B223" s="79"/>
    </row>
    <row r="224" spans="1:2">
      <c r="A224" s="78"/>
      <c r="B224" s="79"/>
    </row>
    <row r="225" spans="1:2">
      <c r="A225" s="78"/>
      <c r="B225" s="79"/>
    </row>
    <row r="226" spans="1:2">
      <c r="A226" s="78"/>
      <c r="B226" s="79"/>
    </row>
    <row r="227" spans="1:2">
      <c r="A227" s="78"/>
      <c r="B227" s="79"/>
    </row>
    <row r="228" spans="1:2">
      <c r="A228" s="78"/>
      <c r="B228" s="79"/>
    </row>
    <row r="229" spans="1:2">
      <c r="A229" s="78"/>
      <c r="B229" s="79"/>
    </row>
    <row r="230" spans="1:2">
      <c r="A230" s="78"/>
      <c r="B230" s="79"/>
    </row>
    <row r="231" spans="1:2">
      <c r="A231" s="78"/>
      <c r="B231" s="79"/>
    </row>
    <row r="232" spans="1:2">
      <c r="A232" s="78"/>
      <c r="B232" s="79"/>
    </row>
    <row r="233" spans="1:2">
      <c r="A233" s="78"/>
      <c r="B233" s="79"/>
    </row>
    <row r="234" spans="1:2">
      <c r="A234" s="78"/>
      <c r="B234" s="79"/>
    </row>
    <row r="235" spans="1:2">
      <c r="A235" s="78"/>
      <c r="B235" s="79"/>
    </row>
    <row r="236" spans="1:2">
      <c r="A236" s="78"/>
      <c r="B236" s="79"/>
    </row>
    <row r="237" spans="1:2">
      <c r="A237" s="78"/>
      <c r="B237" s="79"/>
    </row>
    <row r="238" spans="1:2">
      <c r="A238" s="78"/>
      <c r="B238" s="79"/>
    </row>
    <row r="239" spans="1:2">
      <c r="A239" s="78"/>
      <c r="B239" s="79"/>
    </row>
    <row r="240" spans="1:2">
      <c r="A240" s="78"/>
      <c r="B240" s="79"/>
    </row>
    <row r="241" spans="1:2">
      <c r="A241" s="78"/>
      <c r="B241" s="79"/>
    </row>
    <row r="242" spans="1:2">
      <c r="A242" s="78"/>
      <c r="B242" s="79"/>
    </row>
    <row r="243" spans="1:2">
      <c r="A243" s="78"/>
      <c r="B243" s="79"/>
    </row>
    <row r="244" spans="1:2">
      <c r="A244" s="78"/>
      <c r="B244" s="79"/>
    </row>
    <row r="245" spans="1:2">
      <c r="A245" s="78"/>
      <c r="B245" s="79"/>
    </row>
    <row r="246" spans="1:2">
      <c r="A246" s="78"/>
      <c r="B246" s="79"/>
    </row>
    <row r="247" spans="1:2">
      <c r="A247" s="78"/>
      <c r="B247" s="79"/>
    </row>
    <row r="248" spans="1:2">
      <c r="A248" s="78"/>
      <c r="B248" s="79"/>
    </row>
    <row r="249" spans="1:2">
      <c r="A249" s="78"/>
      <c r="B249" s="79"/>
    </row>
    <row r="250" spans="1:2">
      <c r="A250" s="78"/>
      <c r="B250" s="79"/>
    </row>
    <row r="251" spans="1:2">
      <c r="A251" s="78"/>
      <c r="B251" s="79"/>
    </row>
    <row r="252" spans="1:2">
      <c r="A252" s="78"/>
      <c r="B252" s="79"/>
    </row>
    <row r="253" spans="1:2">
      <c r="A253" s="78"/>
      <c r="B253" s="79"/>
    </row>
    <row r="254" spans="1:2">
      <c r="A254" s="78"/>
      <c r="B254" s="79"/>
    </row>
    <row r="255" spans="1:2">
      <c r="A255" s="78"/>
      <c r="B255" s="79"/>
    </row>
    <row r="256" spans="1:2">
      <c r="A256" s="78"/>
      <c r="B256" s="79"/>
    </row>
    <row r="257" spans="1:2">
      <c r="A257" s="78"/>
      <c r="B257" s="79"/>
    </row>
    <row r="258" spans="1:2">
      <c r="A258" s="78"/>
      <c r="B258" s="79"/>
    </row>
    <row r="259" spans="1:2">
      <c r="A259" s="78"/>
      <c r="B259" s="79"/>
    </row>
    <row r="260" spans="1:2">
      <c r="A260" s="78"/>
      <c r="B260" s="79"/>
    </row>
    <row r="261" spans="1:2">
      <c r="A261" s="78"/>
      <c r="B261" s="79"/>
    </row>
    <row r="262" spans="1:2">
      <c r="A262" s="78"/>
      <c r="B262" s="79"/>
    </row>
    <row r="263" spans="1:2">
      <c r="A263" s="78"/>
      <c r="B263" s="79"/>
    </row>
    <row r="264" spans="1:2">
      <c r="A264" s="78"/>
      <c r="B264" s="79"/>
    </row>
    <row r="265" spans="1:2">
      <c r="A265" s="78"/>
      <c r="B265" s="79"/>
    </row>
    <row r="266" spans="1:2">
      <c r="A266" s="78"/>
      <c r="B266" s="79"/>
    </row>
    <row r="267" spans="1:2">
      <c r="A267" s="78"/>
      <c r="B267" s="79"/>
    </row>
    <row r="268" spans="1:2">
      <c r="A268" s="78"/>
      <c r="B268" s="79"/>
    </row>
    <row r="269" spans="1:2">
      <c r="A269" s="78"/>
      <c r="B269" s="79"/>
    </row>
    <row r="270" spans="1:2">
      <c r="A270" s="78"/>
      <c r="B270" s="79"/>
    </row>
    <row r="271" spans="1:2">
      <c r="A271" s="78"/>
      <c r="B271" s="79"/>
    </row>
    <row r="272" spans="1:2">
      <c r="A272" s="78"/>
      <c r="B272" s="79"/>
    </row>
    <row r="273" spans="1:2">
      <c r="A273" s="78"/>
      <c r="B273" s="79"/>
    </row>
    <row r="274" spans="1:2">
      <c r="A274" s="78"/>
      <c r="B274" s="79"/>
    </row>
    <row r="275" spans="1:2">
      <c r="A275" s="78"/>
      <c r="B275" s="79"/>
    </row>
    <row r="276" spans="1:2">
      <c r="A276" s="78"/>
      <c r="B276" s="79"/>
    </row>
    <row r="277" spans="1:2">
      <c r="A277" s="78"/>
      <c r="B277" s="79"/>
    </row>
    <row r="278" spans="1:2">
      <c r="A278" s="78"/>
      <c r="B278" s="79"/>
    </row>
    <row r="279" spans="1:2">
      <c r="A279" s="78"/>
      <c r="B279" s="79"/>
    </row>
    <row r="280" spans="1:2">
      <c r="A280" s="78"/>
      <c r="B280" s="79"/>
    </row>
    <row r="281" spans="1:2">
      <c r="A281" s="78"/>
      <c r="B281" s="79"/>
    </row>
    <row r="282" spans="1:2">
      <c r="A282" s="78"/>
      <c r="B282" s="79"/>
    </row>
    <row r="283" spans="1:2">
      <c r="A283" s="78"/>
      <c r="B283" s="79"/>
    </row>
    <row r="284" spans="1:2">
      <c r="A284" s="78"/>
      <c r="B284" s="79"/>
    </row>
    <row r="285" spans="1:2">
      <c r="A285" s="78"/>
      <c r="B285" s="79"/>
    </row>
    <row r="286" spans="1:2">
      <c r="A286" s="78"/>
      <c r="B286" s="79"/>
    </row>
    <row r="287" spans="1:2">
      <c r="A287" s="78"/>
      <c r="B287" s="79"/>
    </row>
    <row r="288" spans="1:2">
      <c r="A288" s="78"/>
      <c r="B288" s="79"/>
    </row>
    <row r="289" spans="1:2">
      <c r="A289" s="78"/>
      <c r="B289" s="79"/>
    </row>
    <row r="290" spans="1:2">
      <c r="A290" s="78"/>
      <c r="B290" s="79"/>
    </row>
    <row r="291" spans="1:2">
      <c r="A291" s="78"/>
      <c r="B291" s="79"/>
    </row>
    <row r="292" spans="1:2">
      <c r="A292" s="78"/>
      <c r="B292" s="79"/>
    </row>
    <row r="293" spans="1:2">
      <c r="A293" s="78"/>
      <c r="B293" s="79"/>
    </row>
    <row r="294" spans="1:2">
      <c r="A294" s="78"/>
      <c r="B294" s="79"/>
    </row>
    <row r="295" spans="1:2">
      <c r="A295" s="78"/>
      <c r="B295" s="79"/>
    </row>
    <row r="296" spans="1:2">
      <c r="A296" s="78"/>
      <c r="B296" s="79"/>
    </row>
    <row r="297" spans="1:2">
      <c r="A297" s="78"/>
      <c r="B297" s="79"/>
    </row>
    <row r="298" spans="1:2">
      <c r="A298" s="78"/>
      <c r="B298" s="79"/>
    </row>
    <row r="299" spans="1:2">
      <c r="A299" s="78"/>
      <c r="B299" s="79"/>
    </row>
    <row r="300" spans="1:2">
      <c r="A300" s="78"/>
      <c r="B300" s="79"/>
    </row>
    <row r="301" spans="1:2">
      <c r="A301" s="78"/>
      <c r="B301" s="79"/>
    </row>
    <row r="302" spans="1:2">
      <c r="A302" s="78"/>
      <c r="B302" s="79"/>
    </row>
    <row r="303" spans="1:2">
      <c r="A303" s="78"/>
      <c r="B303" s="79"/>
    </row>
    <row r="304" spans="1:2">
      <c r="A304" s="78"/>
      <c r="B304" s="79"/>
    </row>
    <row r="305" spans="1:2">
      <c r="A305" s="78"/>
      <c r="B305" s="79"/>
    </row>
    <row r="306" spans="1:2">
      <c r="A306" s="78"/>
      <c r="B306" s="79"/>
    </row>
    <row r="307" spans="1:2">
      <c r="A307" s="78"/>
      <c r="B307" s="79"/>
    </row>
    <row r="308" spans="1:2">
      <c r="A308" s="78"/>
      <c r="B308" s="79"/>
    </row>
    <row r="309" spans="1:2">
      <c r="A309" s="78"/>
      <c r="B309" s="79"/>
    </row>
    <row r="310" spans="1:2">
      <c r="A310" s="78"/>
      <c r="B310" s="79"/>
    </row>
    <row r="311" spans="1:2">
      <c r="A311" s="78"/>
      <c r="B311" s="79"/>
    </row>
    <row r="312" spans="1:2">
      <c r="A312" s="78"/>
      <c r="B312" s="79"/>
    </row>
    <row r="313" spans="1:2">
      <c r="A313" s="78"/>
      <c r="B313" s="79"/>
    </row>
    <row r="314" spans="1:2">
      <c r="A314" s="78"/>
      <c r="B314" s="79"/>
    </row>
    <row r="315" spans="1:2">
      <c r="A315" s="78"/>
      <c r="B315" s="79"/>
    </row>
    <row r="316" spans="1:2">
      <c r="A316" s="78"/>
      <c r="B316" s="79"/>
    </row>
    <row r="317" spans="1:2">
      <c r="A317" s="78"/>
      <c r="B317" s="79"/>
    </row>
    <row r="318" spans="1:2">
      <c r="A318" s="78"/>
      <c r="B318" s="79"/>
    </row>
    <row r="319" spans="1:2">
      <c r="A319" s="78"/>
      <c r="B319" s="79"/>
    </row>
    <row r="320" spans="1:2">
      <c r="A320" s="78"/>
      <c r="B320" s="79"/>
    </row>
    <row r="321" spans="1:2">
      <c r="A321" s="78"/>
      <c r="B321" s="79"/>
    </row>
    <row r="322" spans="1:2">
      <c r="A322" s="78"/>
      <c r="B322" s="79"/>
    </row>
    <row r="323" spans="1:2">
      <c r="A323" s="78"/>
      <c r="B323" s="79"/>
    </row>
    <row r="324" spans="1:2">
      <c r="A324" s="78"/>
      <c r="B324" s="79"/>
    </row>
    <row r="325" spans="1:2">
      <c r="A325" s="78"/>
      <c r="B325" s="79"/>
    </row>
    <row r="326" spans="1:2">
      <c r="A326" s="78"/>
      <c r="B326" s="79"/>
    </row>
    <row r="327" spans="1:2">
      <c r="A327" s="78"/>
      <c r="B327" s="79"/>
    </row>
    <row r="328" spans="1:2">
      <c r="A328" s="78"/>
      <c r="B328" s="79"/>
    </row>
    <row r="329" spans="1:2">
      <c r="A329" s="78"/>
      <c r="B329" s="79"/>
    </row>
    <row r="330" spans="1:2">
      <c r="A330" s="78"/>
      <c r="B330" s="79"/>
    </row>
    <row r="331" spans="1:2">
      <c r="A331" s="78"/>
      <c r="B331" s="79"/>
    </row>
    <row r="332" spans="1:2">
      <c r="A332" s="78"/>
      <c r="B332" s="79"/>
    </row>
    <row r="333" spans="1:2">
      <c r="A333" s="78"/>
      <c r="B333" s="79"/>
    </row>
    <row r="334" spans="1:2">
      <c r="A334" s="78"/>
      <c r="B334" s="79"/>
    </row>
    <row r="335" spans="1:2">
      <c r="A335" s="78"/>
      <c r="B335" s="79"/>
    </row>
    <row r="336" spans="1:2">
      <c r="A336" s="78"/>
      <c r="B336" s="79"/>
    </row>
    <row r="337" spans="1:2">
      <c r="A337" s="78"/>
      <c r="B337" s="79"/>
    </row>
    <row r="338" spans="1:2">
      <c r="A338" s="78"/>
      <c r="B338" s="79"/>
    </row>
    <row r="339" spans="1:2">
      <c r="A339" s="78"/>
      <c r="B339" s="79"/>
    </row>
    <row r="340" spans="1:2">
      <c r="A340" s="78"/>
      <c r="B340" s="79"/>
    </row>
    <row r="341" spans="1:2">
      <c r="A341" s="78"/>
      <c r="B341" s="79"/>
    </row>
    <row r="342" spans="1:2">
      <c r="A342" s="78"/>
      <c r="B342" s="79"/>
    </row>
    <row r="343" spans="1:2">
      <c r="A343" s="78"/>
      <c r="B343" s="79"/>
    </row>
    <row r="344" spans="1:2">
      <c r="A344" s="78"/>
      <c r="B344" s="79"/>
    </row>
    <row r="345" spans="1:2">
      <c r="A345" s="78"/>
      <c r="B345" s="79"/>
    </row>
    <row r="346" spans="1:2">
      <c r="A346" s="78"/>
      <c r="B346" s="79"/>
    </row>
    <row r="347" spans="1:2">
      <c r="A347" s="78"/>
      <c r="B347" s="79"/>
    </row>
    <row r="348" spans="1:2">
      <c r="A348" s="78"/>
      <c r="B348" s="79"/>
    </row>
    <row r="349" spans="1:2">
      <c r="A349" s="78"/>
      <c r="B349" s="79"/>
    </row>
    <row r="350" spans="1:2">
      <c r="A350" s="78"/>
      <c r="B350" s="79"/>
    </row>
    <row r="351" spans="1:2">
      <c r="A351" s="78"/>
      <c r="B351" s="79"/>
    </row>
    <row r="352" spans="1:2">
      <c r="A352" s="78"/>
      <c r="B352" s="79"/>
    </row>
    <row r="353" spans="1:2">
      <c r="A353" s="78"/>
      <c r="B353" s="79"/>
    </row>
    <row r="354" spans="1:2">
      <c r="A354" s="78"/>
      <c r="B354" s="79"/>
    </row>
    <row r="355" spans="1:2">
      <c r="A355" s="78"/>
      <c r="B355" s="79"/>
    </row>
    <row r="356" spans="1:2">
      <c r="A356" s="78"/>
      <c r="B356" s="79"/>
    </row>
    <row r="357" spans="1:2">
      <c r="A357" s="78"/>
      <c r="B357" s="79"/>
    </row>
    <row r="358" spans="1:2">
      <c r="A358" s="78"/>
      <c r="B358" s="79"/>
    </row>
    <row r="359" spans="1:2">
      <c r="A359" s="78"/>
      <c r="B359" s="79"/>
    </row>
    <row r="360" spans="1:2">
      <c r="A360" s="78"/>
      <c r="B360" s="79"/>
    </row>
    <row r="361" spans="1:2">
      <c r="A361" s="78"/>
      <c r="B361" s="79"/>
    </row>
    <row r="362" spans="1:2">
      <c r="A362" s="78"/>
      <c r="B362" s="79"/>
    </row>
    <row r="363" spans="1:2">
      <c r="A363" s="78"/>
      <c r="B363" s="79"/>
    </row>
    <row r="364" spans="1:2">
      <c r="A364" s="78"/>
      <c r="B364" s="79"/>
    </row>
    <row r="365" spans="1:2">
      <c r="A365" s="78"/>
      <c r="B365" s="79"/>
    </row>
    <row r="366" spans="1:2">
      <c r="A366" s="78"/>
      <c r="B366" s="79"/>
    </row>
    <row r="367" spans="1:2">
      <c r="A367" s="78"/>
      <c r="B367" s="79"/>
    </row>
    <row r="368" spans="1:2">
      <c r="A368" s="78"/>
      <c r="B368" s="79"/>
    </row>
    <row r="369" spans="1:2">
      <c r="A369" s="78"/>
      <c r="B369" s="79"/>
    </row>
    <row r="370" spans="1:2">
      <c r="A370" s="78"/>
      <c r="B370" s="79"/>
    </row>
    <row r="371" spans="1:2">
      <c r="A371" s="78"/>
      <c r="B371" s="79"/>
    </row>
    <row r="372" spans="1:2">
      <c r="A372" s="78"/>
      <c r="B372" s="79"/>
    </row>
    <row r="373" spans="1:2">
      <c r="A373" s="78"/>
      <c r="B373" s="79"/>
    </row>
    <row r="374" spans="1:2">
      <c r="A374" s="78"/>
      <c r="B374" s="79"/>
    </row>
    <row r="375" spans="1:2">
      <c r="A375" s="78"/>
      <c r="B375" s="79"/>
    </row>
    <row r="376" spans="1:2">
      <c r="A376" s="78"/>
      <c r="B376" s="79"/>
    </row>
    <row r="377" spans="1:2">
      <c r="A377" s="78"/>
      <c r="B377" s="79"/>
    </row>
    <row r="378" spans="1:2">
      <c r="A378" s="78"/>
      <c r="B378" s="79"/>
    </row>
    <row r="379" spans="1:2">
      <c r="A379" s="78"/>
      <c r="B379" s="79"/>
    </row>
    <row r="380" spans="1:2">
      <c r="A380" s="78"/>
      <c r="B380" s="79"/>
    </row>
    <row r="381" spans="1:2">
      <c r="A381" s="78"/>
      <c r="B381" s="79"/>
    </row>
    <row r="382" spans="1:2">
      <c r="A382" s="78"/>
      <c r="B382" s="79"/>
    </row>
    <row r="383" spans="1:2">
      <c r="A383" s="78"/>
      <c r="B383" s="79"/>
    </row>
    <row r="384" spans="1:2">
      <c r="A384" s="78"/>
      <c r="B384" s="79"/>
    </row>
    <row r="385" spans="1:2">
      <c r="A385" s="78"/>
      <c r="B385" s="79"/>
    </row>
    <row r="386" spans="1:2">
      <c r="A386" s="78"/>
      <c r="B386" s="79"/>
    </row>
    <row r="387" spans="1:2">
      <c r="A387" s="78"/>
      <c r="B387" s="79"/>
    </row>
    <row r="388" spans="1:2">
      <c r="A388" s="78"/>
      <c r="B388" s="79"/>
    </row>
    <row r="389" spans="1:2">
      <c r="A389" s="78"/>
      <c r="B389" s="79"/>
    </row>
    <row r="390" spans="1:2">
      <c r="A390" s="78"/>
      <c r="B390" s="79"/>
    </row>
    <row r="391" spans="1:2">
      <c r="A391" s="78"/>
      <c r="B391" s="79"/>
    </row>
    <row r="392" spans="1:2">
      <c r="A392" s="78"/>
      <c r="B392" s="79"/>
    </row>
    <row r="393" spans="1:2">
      <c r="A393" s="78"/>
      <c r="B393" s="79"/>
    </row>
    <row r="394" spans="1:2">
      <c r="A394" s="78"/>
      <c r="B394" s="79"/>
    </row>
    <row r="395" spans="1:2">
      <c r="A395" s="78"/>
      <c r="B395" s="79"/>
    </row>
    <row r="396" spans="1:2">
      <c r="A396" s="78"/>
      <c r="B396" s="79"/>
    </row>
    <row r="397" spans="1:2">
      <c r="A397" s="78"/>
      <c r="B397" s="79"/>
    </row>
    <row r="398" spans="1:2">
      <c r="A398" s="78"/>
      <c r="B398" s="79"/>
    </row>
    <row r="399" spans="1:2">
      <c r="A399" s="78"/>
      <c r="B399" s="79"/>
    </row>
    <row r="400" spans="1:2">
      <c r="A400" s="78"/>
      <c r="B400" s="79"/>
    </row>
    <row r="401" spans="1:2">
      <c r="A401" s="78"/>
      <c r="B401" s="79"/>
    </row>
    <row r="402" spans="1:2">
      <c r="A402" s="78"/>
      <c r="B402" s="79"/>
    </row>
    <row r="403" spans="1:2">
      <c r="A403" s="78"/>
      <c r="B403" s="79"/>
    </row>
    <row r="404" spans="1:2">
      <c r="A404" s="78"/>
      <c r="B404" s="79"/>
    </row>
    <row r="405" spans="1:2">
      <c r="A405" s="78"/>
      <c r="B405" s="79"/>
    </row>
    <row r="406" spans="1:2">
      <c r="A406" s="78"/>
      <c r="B406" s="79"/>
    </row>
    <row r="407" spans="1:2">
      <c r="A407" s="78"/>
      <c r="B407" s="79"/>
    </row>
    <row r="408" spans="1:2">
      <c r="A408" s="78"/>
      <c r="B408" s="79"/>
    </row>
    <row r="409" spans="1:2">
      <c r="A409" s="78"/>
      <c r="B409" s="79"/>
    </row>
    <row r="410" spans="1:2">
      <c r="A410" s="78"/>
      <c r="B410" s="79"/>
    </row>
    <row r="411" spans="1:2">
      <c r="A411" s="78"/>
      <c r="B411" s="79"/>
    </row>
    <row r="412" spans="1:2">
      <c r="A412" s="78"/>
      <c r="B412" s="79"/>
    </row>
    <row r="413" spans="1:2">
      <c r="A413" s="78"/>
      <c r="B413" s="79"/>
    </row>
    <row r="414" spans="1:2">
      <c r="A414" s="78"/>
      <c r="B414" s="79"/>
    </row>
    <row r="415" spans="1:2">
      <c r="A415" s="78"/>
      <c r="B415" s="79"/>
    </row>
    <row r="416" spans="1:2">
      <c r="A416" s="78"/>
      <c r="B416" s="79"/>
    </row>
    <row r="417" spans="1:2">
      <c r="A417" s="78"/>
      <c r="B417" s="79"/>
    </row>
    <row r="418" spans="1:2">
      <c r="A418" s="78"/>
      <c r="B418" s="79"/>
    </row>
    <row r="419" spans="1:2">
      <c r="A419" s="78"/>
      <c r="B419" s="79"/>
    </row>
    <row r="420" spans="1:2">
      <c r="A420" s="78"/>
      <c r="B420" s="79"/>
    </row>
    <row r="421" spans="1:2">
      <c r="A421" s="78"/>
      <c r="B421" s="79"/>
    </row>
    <row r="422" spans="1:2">
      <c r="A422" s="78"/>
      <c r="B422" s="79"/>
    </row>
    <row r="423" spans="1:2">
      <c r="A423" s="78"/>
      <c r="B423" s="79"/>
    </row>
    <row r="424" spans="1:2">
      <c r="A424" s="78"/>
      <c r="B424" s="79"/>
    </row>
    <row r="425" spans="1:2">
      <c r="A425" s="78"/>
      <c r="B425" s="79"/>
    </row>
    <row r="426" spans="1:2">
      <c r="A426" s="78"/>
      <c r="B426" s="79"/>
    </row>
    <row r="427" spans="1:2">
      <c r="A427" s="78"/>
      <c r="B427" s="79"/>
    </row>
    <row r="428" spans="1:2">
      <c r="A428" s="78"/>
      <c r="B428" s="79"/>
    </row>
    <row r="429" spans="1:2">
      <c r="A429" s="78"/>
      <c r="B429" s="79"/>
    </row>
    <row r="430" spans="1:2">
      <c r="A430" s="78"/>
      <c r="B430" s="79"/>
    </row>
    <row r="431" spans="1:2">
      <c r="A431" s="78"/>
      <c r="B431" s="79"/>
    </row>
    <row r="432" spans="1:2">
      <c r="A432" s="78"/>
      <c r="B432" s="79"/>
    </row>
    <row r="433" spans="1:2">
      <c r="A433" s="78"/>
      <c r="B433" s="79"/>
    </row>
    <row r="434" spans="1:2">
      <c r="A434" s="78"/>
      <c r="B434" s="79"/>
    </row>
    <row r="435" spans="1:2">
      <c r="A435" s="78"/>
      <c r="B435" s="79"/>
    </row>
    <row r="436" spans="1:2">
      <c r="A436" s="78"/>
      <c r="B436" s="79"/>
    </row>
    <row r="437" spans="1:2">
      <c r="A437" s="78"/>
      <c r="B437" s="79"/>
    </row>
    <row r="438" spans="1:2">
      <c r="A438" s="78"/>
      <c r="B438" s="79"/>
    </row>
    <row r="439" spans="1:2">
      <c r="A439" s="78"/>
      <c r="B439" s="79"/>
    </row>
    <row r="440" spans="1:2">
      <c r="A440" s="78"/>
      <c r="B440" s="79"/>
    </row>
    <row r="441" spans="1:2">
      <c r="A441" s="78"/>
      <c r="B441" s="79"/>
    </row>
    <row r="442" spans="1:2">
      <c r="A442" s="78"/>
      <c r="B442" s="79"/>
    </row>
    <row r="443" spans="1:2">
      <c r="A443" s="78"/>
      <c r="B443" s="79"/>
    </row>
    <row r="444" spans="1:2">
      <c r="A444" s="78"/>
      <c r="B444" s="79"/>
    </row>
    <row r="445" spans="1:2">
      <c r="A445" s="78"/>
      <c r="B445" s="79"/>
    </row>
    <row r="446" spans="1:2">
      <c r="A446" s="78"/>
      <c r="B446" s="79"/>
    </row>
    <row r="447" spans="1:2">
      <c r="A447" s="78"/>
      <c r="B447" s="79"/>
    </row>
    <row r="448" spans="1:2">
      <c r="A448" s="78"/>
      <c r="B448" s="79"/>
    </row>
    <row r="449" spans="1:2">
      <c r="A449" s="78"/>
      <c r="B449" s="79"/>
    </row>
    <row r="450" spans="1:2">
      <c r="A450" s="78"/>
      <c r="B450" s="79"/>
    </row>
    <row r="451" spans="1:2">
      <c r="A451" s="78"/>
      <c r="B451" s="79"/>
    </row>
    <row r="452" spans="1:2">
      <c r="A452" s="78"/>
      <c r="B452" s="79"/>
    </row>
    <row r="453" spans="1:2">
      <c r="A453" s="78"/>
      <c r="B453" s="79"/>
    </row>
    <row r="454" spans="1:2">
      <c r="A454" s="78"/>
      <c r="B454" s="79"/>
    </row>
    <row r="455" spans="1:2">
      <c r="A455" s="78"/>
      <c r="B455" s="79"/>
    </row>
    <row r="456" spans="1:2">
      <c r="A456" s="78"/>
      <c r="B456" s="79"/>
    </row>
    <row r="457" spans="1:2">
      <c r="A457" s="78"/>
      <c r="B457" s="79"/>
    </row>
    <row r="458" spans="1:2">
      <c r="A458" s="78"/>
      <c r="B458" s="79"/>
    </row>
    <row r="459" spans="1:2">
      <c r="A459" s="78"/>
      <c r="B459" s="79"/>
    </row>
    <row r="460" spans="1:2">
      <c r="A460" s="78"/>
      <c r="B460" s="79"/>
    </row>
    <row r="461" spans="1:2">
      <c r="A461" s="78"/>
      <c r="B461" s="79"/>
    </row>
    <row r="462" spans="1:2">
      <c r="A462" s="78"/>
      <c r="B462" s="79"/>
    </row>
    <row r="463" spans="1:2">
      <c r="A463" s="78"/>
      <c r="B463" s="79"/>
    </row>
    <row r="464" spans="1:2">
      <c r="A464" s="78"/>
      <c r="B464" s="79"/>
    </row>
    <row r="465" spans="1:2">
      <c r="A465" s="78"/>
      <c r="B465" s="79"/>
    </row>
    <row r="466" spans="1:2">
      <c r="A466" s="78"/>
      <c r="B466" s="79"/>
    </row>
    <row r="467" spans="1:2">
      <c r="A467" s="78"/>
      <c r="B467" s="79"/>
    </row>
    <row r="468" spans="1:2">
      <c r="A468" s="78"/>
      <c r="B468" s="79"/>
    </row>
    <row r="469" spans="1:2">
      <c r="A469" s="78"/>
      <c r="B469" s="79"/>
    </row>
    <row r="470" spans="1:2">
      <c r="A470" s="78"/>
      <c r="B470" s="79"/>
    </row>
    <row r="471" spans="1:2">
      <c r="A471" s="78"/>
      <c r="B471" s="79"/>
    </row>
    <row r="472" spans="1:2">
      <c r="A472" s="78"/>
      <c r="B472" s="79"/>
    </row>
    <row r="473" spans="1:2">
      <c r="A473" s="78"/>
      <c r="B473" s="79"/>
    </row>
    <row r="474" spans="1:2">
      <c r="A474" s="78"/>
      <c r="B474" s="79"/>
    </row>
    <row r="475" spans="1:2">
      <c r="A475" s="78"/>
      <c r="B475" s="79"/>
    </row>
    <row r="476" spans="1:2">
      <c r="A476" s="78"/>
      <c r="B476" s="79"/>
    </row>
    <row r="477" spans="1:2">
      <c r="A477" s="78"/>
      <c r="B477" s="79"/>
    </row>
    <row r="478" spans="1:2">
      <c r="A478" s="78"/>
      <c r="B478" s="79"/>
    </row>
    <row r="479" spans="1:2">
      <c r="A479" s="78"/>
      <c r="B479" s="79"/>
    </row>
    <row r="480" spans="1:2">
      <c r="A480" s="78"/>
      <c r="B480" s="79"/>
    </row>
    <row r="481" spans="1:2">
      <c r="A481" s="78"/>
      <c r="B481" s="79"/>
    </row>
    <row r="482" spans="1:2">
      <c r="A482" s="78"/>
      <c r="B482" s="79"/>
    </row>
    <row r="483" spans="1:2">
      <c r="A483" s="78"/>
      <c r="B483" s="79"/>
    </row>
    <row r="484" spans="1:2">
      <c r="A484" s="78"/>
      <c r="B484" s="79"/>
    </row>
    <row r="485" spans="1:2">
      <c r="A485" s="78"/>
      <c r="B485" s="79"/>
    </row>
    <row r="486" spans="1:2">
      <c r="A486" s="78"/>
      <c r="B486" s="79"/>
    </row>
    <row r="487" spans="1:2">
      <c r="A487" s="78"/>
      <c r="B487" s="79"/>
    </row>
    <row r="488" spans="1:2">
      <c r="A488" s="78"/>
      <c r="B488" s="79"/>
    </row>
    <row r="489" spans="1:2">
      <c r="A489" s="78"/>
      <c r="B489" s="79"/>
    </row>
    <row r="490" spans="1:2">
      <c r="A490" s="78"/>
      <c r="B490" s="79"/>
    </row>
    <row r="491" spans="1:2">
      <c r="A491" s="78"/>
      <c r="B491" s="79"/>
    </row>
    <row r="492" spans="1:2">
      <c r="A492" s="78"/>
      <c r="B492" s="79"/>
    </row>
    <row r="493" spans="1:2">
      <c r="A493" s="78"/>
      <c r="B493" s="79"/>
    </row>
    <row r="494" spans="1:2">
      <c r="A494" s="78"/>
      <c r="B494" s="79"/>
    </row>
    <row r="495" spans="1:2">
      <c r="A495" s="78"/>
      <c r="B495" s="79"/>
    </row>
    <row r="496" spans="1:2">
      <c r="A496" s="78"/>
      <c r="B496" s="79"/>
    </row>
    <row r="497" spans="1:2">
      <c r="A497" s="78"/>
      <c r="B497" s="79"/>
    </row>
    <row r="498" spans="1:2">
      <c r="A498" s="78"/>
      <c r="B498" s="79"/>
    </row>
    <row r="499" spans="1:2">
      <c r="A499" s="78"/>
      <c r="B499" s="79"/>
    </row>
    <row r="500" spans="1:2">
      <c r="A500" s="78"/>
      <c r="B500" s="79"/>
    </row>
    <row r="501" spans="1:2">
      <c r="A501" s="78"/>
      <c r="B501" s="79"/>
    </row>
    <row r="502" spans="1:2">
      <c r="A502" s="78"/>
      <c r="B502" s="79"/>
    </row>
    <row r="503" spans="1:2">
      <c r="A503" s="78"/>
      <c r="B503" s="79"/>
    </row>
    <row r="504" spans="1:2">
      <c r="A504" s="78"/>
      <c r="B504" s="79"/>
    </row>
    <row r="505" spans="1:2">
      <c r="A505" s="78"/>
      <c r="B505" s="79"/>
    </row>
    <row r="506" spans="1:2">
      <c r="A506" s="78"/>
      <c r="B506" s="79"/>
    </row>
    <row r="507" spans="1:2">
      <c r="A507" s="78"/>
      <c r="B507" s="79"/>
    </row>
    <row r="508" spans="1:2">
      <c r="A508" s="78"/>
      <c r="B508" s="79"/>
    </row>
    <row r="509" spans="1:2">
      <c r="A509" s="78"/>
      <c r="B509" s="79"/>
    </row>
    <row r="510" spans="1:2">
      <c r="A510" s="78"/>
      <c r="B510" s="79"/>
    </row>
    <row r="511" spans="1:2">
      <c r="A511" s="78"/>
      <c r="B511" s="79"/>
    </row>
    <row r="512" spans="1:2">
      <c r="A512" s="78"/>
      <c r="B512" s="79"/>
    </row>
    <row r="513" spans="1:2">
      <c r="A513" s="78"/>
      <c r="B513" s="79"/>
    </row>
    <row r="514" spans="1:2">
      <c r="A514" s="78"/>
      <c r="B514" s="79"/>
    </row>
    <row r="515" spans="1:2">
      <c r="A515" s="78"/>
      <c r="B515" s="79"/>
    </row>
    <row r="516" spans="1:2">
      <c r="A516" s="78"/>
      <c r="B516" s="79"/>
    </row>
    <row r="517" spans="1:2">
      <c r="A517" s="78"/>
      <c r="B517" s="79"/>
    </row>
    <row r="518" spans="1:2">
      <c r="A518" s="78"/>
      <c r="B518" s="79"/>
    </row>
    <row r="519" spans="1:2">
      <c r="A519" s="78"/>
      <c r="B519" s="79"/>
    </row>
    <row r="520" spans="1:2">
      <c r="A520" s="78"/>
      <c r="B520" s="79"/>
    </row>
    <row r="521" spans="1:2">
      <c r="A521" s="78"/>
      <c r="B521" s="79"/>
    </row>
    <row r="522" spans="1:2">
      <c r="A522" s="78"/>
      <c r="B522" s="79"/>
    </row>
    <row r="523" spans="1:2">
      <c r="A523" s="78"/>
      <c r="B523" s="79"/>
    </row>
    <row r="524" spans="1:2">
      <c r="A524" s="78"/>
      <c r="B524" s="79"/>
    </row>
    <row r="525" spans="1:2">
      <c r="A525" s="78"/>
      <c r="B525" s="79"/>
    </row>
    <row r="526" spans="1:2">
      <c r="A526" s="78"/>
      <c r="B526" s="79"/>
    </row>
    <row r="527" spans="1:2">
      <c r="A527" s="78"/>
      <c r="B527" s="79"/>
    </row>
    <row r="528" spans="1:2">
      <c r="A528" s="78"/>
      <c r="B528" s="79"/>
    </row>
    <row r="529" spans="1:2">
      <c r="A529" s="78"/>
      <c r="B529" s="79"/>
    </row>
    <row r="530" spans="1:2">
      <c r="A530" s="78"/>
      <c r="B530" s="79"/>
    </row>
    <row r="531" spans="1:2">
      <c r="A531" s="78"/>
      <c r="B531" s="79"/>
    </row>
    <row r="532" spans="1:2">
      <c r="A532" s="78"/>
      <c r="B532" s="79"/>
    </row>
    <row r="533" spans="1:2">
      <c r="A533" s="78"/>
      <c r="B533" s="79"/>
    </row>
    <row r="534" spans="1:2">
      <c r="A534" s="78"/>
      <c r="B534" s="79"/>
    </row>
    <row r="535" spans="1:2">
      <c r="A535" s="78"/>
      <c r="B535" s="79"/>
    </row>
    <row r="536" spans="1:2">
      <c r="A536" s="78"/>
      <c r="B536" s="79"/>
    </row>
    <row r="537" spans="1:2">
      <c r="A537" s="78"/>
      <c r="B537" s="79"/>
    </row>
    <row r="538" spans="1:2">
      <c r="A538" s="78"/>
      <c r="B538" s="79"/>
    </row>
    <row r="539" spans="1:2">
      <c r="A539" s="78"/>
      <c r="B539" s="79"/>
    </row>
    <row r="540" spans="1:2">
      <c r="A540" s="78"/>
      <c r="B540" s="79"/>
    </row>
    <row r="541" spans="1:2">
      <c r="A541" s="78"/>
      <c r="B541" s="79"/>
    </row>
    <row r="542" spans="1:2">
      <c r="A542" s="78"/>
      <c r="B542" s="79"/>
    </row>
    <row r="543" spans="1:2">
      <c r="A543" s="78"/>
      <c r="B543" s="79"/>
    </row>
    <row r="544" spans="1:2">
      <c r="A544" s="78"/>
      <c r="B544" s="79"/>
    </row>
    <row r="545" spans="1:2">
      <c r="A545" s="78"/>
      <c r="B545" s="79"/>
    </row>
    <row r="546" spans="1:2">
      <c r="A546" s="78"/>
      <c r="B546" s="79"/>
    </row>
    <row r="547" spans="1:2">
      <c r="A547" s="78"/>
      <c r="B547" s="79"/>
    </row>
    <row r="548" spans="1:2">
      <c r="A548" s="78"/>
      <c r="B548" s="79"/>
    </row>
    <row r="549" spans="1:2">
      <c r="A549" s="78"/>
      <c r="B549" s="79"/>
    </row>
    <row r="550" spans="1:2">
      <c r="A550" s="78"/>
      <c r="B550" s="79"/>
    </row>
    <row r="551" spans="1:2">
      <c r="A551" s="78"/>
      <c r="B551" s="79"/>
    </row>
    <row r="552" spans="1:2">
      <c r="A552" s="78"/>
      <c r="B552" s="79"/>
    </row>
    <row r="553" spans="1:2">
      <c r="A553" s="78"/>
      <c r="B553" s="79"/>
    </row>
    <row r="554" spans="1:2">
      <c r="A554" s="78"/>
      <c r="B554" s="79"/>
    </row>
    <row r="555" spans="1:2">
      <c r="A555" s="78"/>
      <c r="B555" s="79"/>
    </row>
    <row r="556" spans="1:2">
      <c r="A556" s="78"/>
      <c r="B556" s="79"/>
    </row>
    <row r="557" spans="1:2">
      <c r="A557" s="78"/>
      <c r="B557" s="79"/>
    </row>
    <row r="558" spans="1:2">
      <c r="A558" s="78"/>
      <c r="B558" s="79"/>
    </row>
    <row r="559" spans="1:2">
      <c r="A559" s="78"/>
      <c r="B559" s="79"/>
    </row>
    <row r="560" spans="1:2">
      <c r="A560" s="78"/>
      <c r="B560" s="79"/>
    </row>
    <row r="561" spans="1:2">
      <c r="A561" s="78"/>
      <c r="B561" s="79"/>
    </row>
    <row r="562" spans="1:2">
      <c r="A562" s="78"/>
      <c r="B562" s="79"/>
    </row>
    <row r="563" spans="1:2">
      <c r="A563" s="78"/>
      <c r="B563" s="79"/>
    </row>
    <row r="564" spans="1:2">
      <c r="A564" s="78"/>
      <c r="B564" s="79"/>
    </row>
    <row r="565" spans="1:2">
      <c r="A565" s="78"/>
      <c r="B565" s="79"/>
    </row>
    <row r="566" spans="1:2">
      <c r="A566" s="78"/>
      <c r="B566" s="79"/>
    </row>
    <row r="567" spans="1:2">
      <c r="A567" s="78"/>
      <c r="B567" s="79"/>
    </row>
    <row r="568" spans="1:2">
      <c r="A568" s="78"/>
      <c r="B568" s="79"/>
    </row>
    <row r="569" spans="1:2">
      <c r="A569" s="78"/>
      <c r="B569" s="79"/>
    </row>
    <row r="570" spans="1:2">
      <c r="A570" s="78"/>
      <c r="B570" s="79"/>
    </row>
    <row r="571" spans="1:2">
      <c r="A571" s="78"/>
      <c r="B571" s="79"/>
    </row>
    <row r="572" spans="1:2">
      <c r="A572" s="78"/>
      <c r="B572" s="79"/>
    </row>
    <row r="573" spans="1:2">
      <c r="A573" s="78"/>
      <c r="B573" s="79"/>
    </row>
    <row r="574" spans="1:2">
      <c r="A574" s="78"/>
      <c r="B574" s="79"/>
    </row>
    <row r="575" spans="1:2">
      <c r="A575" s="78"/>
      <c r="B575" s="79"/>
    </row>
    <row r="576" spans="1:2">
      <c r="A576" s="78"/>
      <c r="B576" s="79"/>
    </row>
    <row r="577" spans="1:2">
      <c r="A577" s="78"/>
      <c r="B577" s="79"/>
    </row>
    <row r="578" spans="1:2">
      <c r="A578" s="78"/>
      <c r="B578" s="79"/>
    </row>
    <row r="579" spans="1:2">
      <c r="A579" s="78"/>
      <c r="B579" s="79"/>
    </row>
    <row r="580" spans="1:2">
      <c r="A580" s="78"/>
      <c r="B580" s="79"/>
    </row>
    <row r="581" spans="1:2">
      <c r="A581" s="78"/>
      <c r="B581" s="79"/>
    </row>
    <row r="582" spans="1:2">
      <c r="A582" s="78"/>
      <c r="B582" s="79"/>
    </row>
    <row r="583" spans="1:2">
      <c r="A583" s="78"/>
      <c r="B583" s="79"/>
    </row>
    <row r="584" spans="1:2">
      <c r="A584" s="78"/>
      <c r="B584" s="79"/>
    </row>
    <row r="585" spans="1:2">
      <c r="A585" s="78"/>
      <c r="B585" s="79"/>
    </row>
    <row r="586" spans="1:2">
      <c r="A586" s="78"/>
      <c r="B586" s="79"/>
    </row>
    <row r="587" spans="1:2">
      <c r="A587" s="78"/>
      <c r="B587" s="79"/>
    </row>
    <row r="588" spans="1:2">
      <c r="A588" s="78"/>
      <c r="B588" s="79"/>
    </row>
    <row r="589" spans="1:2">
      <c r="A589" s="78"/>
      <c r="B589" s="79"/>
    </row>
    <row r="590" spans="1:2">
      <c r="A590" s="78"/>
      <c r="B590" s="79"/>
    </row>
    <row r="591" spans="1:2">
      <c r="A591" s="78"/>
      <c r="B591" s="79"/>
    </row>
    <row r="592" spans="1:2">
      <c r="A592" s="78"/>
      <c r="B592" s="79"/>
    </row>
    <row r="593" spans="1:2">
      <c r="A593" s="78"/>
      <c r="B593" s="79"/>
    </row>
    <row r="594" spans="1:2">
      <c r="A594" s="78"/>
      <c r="B594" s="79"/>
    </row>
    <row r="595" spans="1:2">
      <c r="A595" s="78"/>
      <c r="B595" s="79"/>
    </row>
    <row r="596" spans="1:2">
      <c r="A596" s="78"/>
      <c r="B596" s="79"/>
    </row>
    <row r="597" spans="1:2">
      <c r="A597" s="78"/>
      <c r="B597" s="79"/>
    </row>
    <row r="598" spans="1:2">
      <c r="A598" s="78"/>
      <c r="B598" s="79"/>
    </row>
    <row r="599" spans="1:2">
      <c r="A599" s="78"/>
      <c r="B599" s="79"/>
    </row>
    <row r="600" spans="1:2">
      <c r="A600" s="78"/>
      <c r="B600" s="79"/>
    </row>
    <row r="601" spans="1:2">
      <c r="A601" s="78"/>
      <c r="B601" s="79"/>
    </row>
    <row r="602" spans="1:2">
      <c r="A602" s="78"/>
      <c r="B602" s="79"/>
    </row>
    <row r="603" spans="1:2">
      <c r="A603" s="78"/>
      <c r="B603" s="79"/>
    </row>
    <row r="604" spans="1:2">
      <c r="A604" s="78"/>
      <c r="B604" s="79"/>
    </row>
    <row r="605" spans="1:2">
      <c r="A605" s="78"/>
      <c r="B605" s="79"/>
    </row>
    <row r="606" spans="1:2">
      <c r="A606" s="78"/>
      <c r="B606" s="79"/>
    </row>
    <row r="607" spans="1:2">
      <c r="A607" s="78"/>
      <c r="B607" s="79"/>
    </row>
    <row r="608" spans="1:2">
      <c r="A608" s="78"/>
      <c r="B608" s="79"/>
    </row>
    <row r="609" spans="1:2">
      <c r="A609" s="78"/>
      <c r="B609" s="79"/>
    </row>
    <row r="610" spans="1:2">
      <c r="A610" s="78"/>
      <c r="B610" s="79"/>
    </row>
    <row r="611" spans="1:2">
      <c r="A611" s="78"/>
      <c r="B611" s="79"/>
    </row>
    <row r="612" spans="1:2">
      <c r="A612" s="78"/>
      <c r="B612" s="79"/>
    </row>
    <row r="613" spans="1:2">
      <c r="A613" s="78"/>
      <c r="B613" s="79"/>
    </row>
    <row r="614" spans="1:2">
      <c r="A614" s="78"/>
      <c r="B614" s="79"/>
    </row>
    <row r="615" spans="1:2">
      <c r="A615" s="78"/>
      <c r="B615" s="79"/>
    </row>
    <row r="616" spans="1:2">
      <c r="A616" s="78"/>
      <c r="B616" s="79"/>
    </row>
    <row r="617" spans="1:2">
      <c r="A617" s="78"/>
      <c r="B617" s="79"/>
    </row>
    <row r="618" spans="1:2">
      <c r="A618" s="78"/>
      <c r="B618" s="79"/>
    </row>
    <row r="619" spans="1:2">
      <c r="A619" s="78"/>
      <c r="B619" s="79"/>
    </row>
    <row r="620" spans="1:2">
      <c r="A620" s="78"/>
      <c r="B620" s="79"/>
    </row>
    <row r="621" spans="1:2">
      <c r="A621" s="78"/>
      <c r="B621" s="79"/>
    </row>
    <row r="622" spans="1:2">
      <c r="A622" s="78"/>
      <c r="B622" s="79"/>
    </row>
    <row r="623" spans="1:2">
      <c r="A623" s="78"/>
      <c r="B623" s="79"/>
    </row>
    <row r="624" spans="1:2">
      <c r="A624" s="78"/>
      <c r="B624" s="79"/>
    </row>
    <row r="625" spans="1:2">
      <c r="A625" s="78"/>
      <c r="B625" s="79"/>
    </row>
    <row r="626" spans="1:2">
      <c r="A626" s="78"/>
      <c r="B626" s="79"/>
    </row>
    <row r="627" spans="1:2">
      <c r="A627" s="78"/>
      <c r="B627" s="79"/>
    </row>
    <row r="628" spans="1:2">
      <c r="A628" s="78"/>
      <c r="B628" s="79"/>
    </row>
    <row r="629" spans="1:2">
      <c r="A629" s="78"/>
      <c r="B629" s="79"/>
    </row>
    <row r="630" spans="1:2">
      <c r="A630" s="78"/>
      <c r="B630" s="79"/>
    </row>
    <row r="631" spans="1:2">
      <c r="A631" s="78"/>
      <c r="B631" s="79"/>
    </row>
    <row r="632" spans="1:2">
      <c r="A632" s="78"/>
      <c r="B632" s="79"/>
    </row>
    <row r="633" spans="1:2">
      <c r="A633" s="78"/>
      <c r="B633" s="79"/>
    </row>
    <row r="634" spans="1:2">
      <c r="A634" s="78"/>
      <c r="B634" s="79"/>
    </row>
    <row r="635" spans="1:2">
      <c r="A635" s="78"/>
      <c r="B635" s="79"/>
    </row>
    <row r="636" spans="1:2">
      <c r="A636" s="78"/>
      <c r="B636" s="79"/>
    </row>
    <row r="637" spans="1:2">
      <c r="A637" s="78"/>
      <c r="B637" s="79"/>
    </row>
    <row r="638" spans="1:2">
      <c r="A638" s="78"/>
      <c r="B638" s="79"/>
    </row>
    <row r="639" spans="1:2">
      <c r="A639" s="78"/>
      <c r="B639" s="79"/>
    </row>
    <row r="640" spans="1:2">
      <c r="A640" s="78"/>
      <c r="B640" s="79"/>
    </row>
    <row r="641" spans="1:2">
      <c r="A641" s="78"/>
      <c r="B641" s="79"/>
    </row>
    <row r="642" spans="1:2">
      <c r="A642" s="78"/>
      <c r="B642" s="79"/>
    </row>
    <row r="643" spans="1:2">
      <c r="A643" s="78"/>
      <c r="B643" s="79"/>
    </row>
    <row r="644" spans="1:2">
      <c r="A644" s="78"/>
      <c r="B644" s="79"/>
    </row>
    <row r="645" spans="1:2">
      <c r="A645" s="78"/>
      <c r="B645" s="79"/>
    </row>
    <row r="646" spans="1:2">
      <c r="A646" s="78"/>
      <c r="B646" s="79"/>
    </row>
    <row r="647" spans="1:2">
      <c r="A647" s="78"/>
      <c r="B647" s="79"/>
    </row>
    <row r="648" spans="1:2">
      <c r="A648" s="78"/>
      <c r="B648" s="79"/>
    </row>
    <row r="649" spans="1:2">
      <c r="A649" s="78"/>
      <c r="B649" s="79"/>
    </row>
    <row r="650" spans="1:2">
      <c r="A650" s="78"/>
      <c r="B650" s="79"/>
    </row>
    <row r="651" spans="1:2">
      <c r="A651" s="78"/>
      <c r="B651" s="79"/>
    </row>
    <row r="652" spans="1:2">
      <c r="A652" s="78"/>
      <c r="B652" s="79"/>
    </row>
    <row r="653" spans="1:2">
      <c r="A653" s="78"/>
      <c r="B653" s="79"/>
    </row>
    <row r="654" spans="1:2">
      <c r="A654" s="78"/>
      <c r="B654" s="79"/>
    </row>
    <row r="655" spans="1:2">
      <c r="A655" s="78"/>
      <c r="B655" s="79"/>
    </row>
    <row r="656" spans="1:2">
      <c r="A656" s="78"/>
      <c r="B656" s="79"/>
    </row>
    <row r="657" spans="1:2">
      <c r="A657" s="78"/>
      <c r="B657" s="79"/>
    </row>
    <row r="658" spans="1:2">
      <c r="A658" s="78"/>
      <c r="B658" s="79"/>
    </row>
    <row r="659" spans="1:2">
      <c r="A659" s="78"/>
      <c r="B659" s="79"/>
    </row>
    <row r="660" spans="1:2">
      <c r="A660" s="78"/>
      <c r="B660" s="79"/>
    </row>
    <row r="661" spans="1:2">
      <c r="A661" s="78"/>
      <c r="B661" s="79"/>
    </row>
    <row r="662" spans="1:2">
      <c r="A662" s="78"/>
      <c r="B662" s="79"/>
    </row>
    <row r="663" spans="1:2">
      <c r="A663" s="78"/>
      <c r="B663" s="79"/>
    </row>
    <row r="664" spans="1:2">
      <c r="A664" s="78"/>
      <c r="B664" s="79"/>
    </row>
    <row r="665" spans="1:2">
      <c r="A665" s="78"/>
      <c r="B665" s="79"/>
    </row>
    <row r="666" spans="1:2">
      <c r="A666" s="78"/>
      <c r="B666" s="79"/>
    </row>
    <row r="667" spans="1:2">
      <c r="A667" s="78"/>
      <c r="B667" s="79"/>
    </row>
    <row r="668" spans="1:2">
      <c r="A668" s="78"/>
      <c r="B668" s="79"/>
    </row>
    <row r="669" spans="1:2">
      <c r="A669" s="78"/>
      <c r="B669" s="79"/>
    </row>
    <row r="670" spans="1:2">
      <c r="A670" s="78"/>
      <c r="B670" s="79"/>
    </row>
    <row r="671" spans="1:2">
      <c r="A671" s="78"/>
      <c r="B671" s="79"/>
    </row>
    <row r="672" spans="1:2">
      <c r="A672" s="78"/>
      <c r="B672" s="79"/>
    </row>
    <row r="673" spans="1:2">
      <c r="A673" s="78"/>
      <c r="B673" s="79"/>
    </row>
    <row r="674" spans="1:2">
      <c r="A674" s="78"/>
      <c r="B674" s="79"/>
    </row>
    <row r="675" spans="1:2">
      <c r="A675" s="78"/>
      <c r="B675" s="79"/>
    </row>
    <row r="676" spans="1:2">
      <c r="A676" s="78"/>
      <c r="B676" s="79"/>
    </row>
    <row r="677" spans="1:2">
      <c r="A677" s="78"/>
      <c r="B677" s="79"/>
    </row>
    <row r="678" spans="1:2">
      <c r="A678" s="78"/>
      <c r="B678" s="79"/>
    </row>
    <row r="679" spans="1:2">
      <c r="A679" s="78"/>
      <c r="B679" s="79"/>
    </row>
    <row r="680" spans="1:2">
      <c r="A680" s="78"/>
      <c r="B680" s="79"/>
    </row>
    <row r="681" spans="1:2">
      <c r="A681" s="78"/>
      <c r="B681" s="79"/>
    </row>
    <row r="682" spans="1:2">
      <c r="A682" s="78"/>
      <c r="B682" s="79"/>
    </row>
    <row r="683" spans="1:2">
      <c r="A683" s="78"/>
      <c r="B683" s="79"/>
    </row>
    <row r="684" spans="1:2">
      <c r="A684" s="78"/>
      <c r="B684" s="79"/>
    </row>
    <row r="685" spans="1:2">
      <c r="A685" s="78"/>
      <c r="B685" s="79"/>
    </row>
    <row r="686" spans="1:2">
      <c r="A686" s="78"/>
      <c r="B686" s="79"/>
    </row>
    <row r="687" spans="1:2">
      <c r="A687" s="78"/>
      <c r="B687" s="79"/>
    </row>
    <row r="688" spans="1:2">
      <c r="A688" s="78"/>
      <c r="B688" s="79"/>
    </row>
    <row r="689" spans="1:2">
      <c r="A689" s="78"/>
      <c r="B689" s="79"/>
    </row>
    <row r="690" spans="1:2">
      <c r="A690" s="78"/>
      <c r="B690" s="79"/>
    </row>
    <row r="691" spans="1:2">
      <c r="A691" s="78"/>
      <c r="B691" s="79"/>
    </row>
    <row r="692" spans="1:2">
      <c r="A692" s="78"/>
      <c r="B692" s="79"/>
    </row>
    <row r="693" spans="1:2">
      <c r="A693" s="78"/>
      <c r="B693" s="79"/>
    </row>
    <row r="694" spans="1:2">
      <c r="A694" s="78"/>
      <c r="B694" s="79"/>
    </row>
    <row r="695" spans="1:2">
      <c r="A695" s="78"/>
      <c r="B695" s="79"/>
    </row>
    <row r="696" spans="1:2">
      <c r="A696" s="78"/>
      <c r="B696" s="79"/>
    </row>
    <row r="697" spans="1:2">
      <c r="A697" s="78"/>
      <c r="B697" s="79"/>
    </row>
    <row r="698" spans="1:2">
      <c r="A698" s="78"/>
      <c r="B698" s="79"/>
    </row>
  </sheetData>
  <mergeCells count="1">
    <mergeCell ref="A2:B2"/>
  </mergeCells>
  <printOptions horizontalCentered="1"/>
  <pageMargins left="0.349956258075444" right="0.349956258075444" top="0.629782348167239" bottom="0.590203972313348" header="0.12012386885215" footer="0.279826113558191"/>
  <pageSetup paperSize="9" orientation="portrait" useFirstPageNumber="1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3"/>
  <sheetViews>
    <sheetView workbookViewId="0">
      <selection activeCell="F8" sqref="F8"/>
    </sheetView>
  </sheetViews>
  <sheetFormatPr defaultColWidth="9" defaultRowHeight="14.25" outlineLevelCol="7"/>
  <cols>
    <col min="1" max="1" width="51.125" style="43" customWidth="1"/>
    <col min="2" max="2" width="26.125" style="44" customWidth="1"/>
    <col min="3" max="4" width="9" style="43" hidden="1" customWidth="1"/>
    <col min="5" max="8" width="12.5" style="43" customWidth="1"/>
    <col min="9" max="16384" width="9" style="43"/>
  </cols>
  <sheetData>
    <row r="1" s="38" customFormat="1" ht="17.25" customHeight="1" spans="1:8">
      <c r="A1" s="45" t="s">
        <v>1240</v>
      </c>
      <c r="B1" s="46"/>
      <c r="C1" s="46"/>
      <c r="D1" s="46"/>
      <c r="E1" s="46"/>
      <c r="F1" s="46"/>
      <c r="G1" s="46"/>
      <c r="H1" s="46"/>
    </row>
    <row r="2" s="39" customFormat="1" ht="21.75" customHeight="1" spans="1:8">
      <c r="A2" s="47" t="s">
        <v>1241</v>
      </c>
      <c r="B2" s="47"/>
      <c r="C2" s="48"/>
      <c r="D2" s="47"/>
      <c r="E2" s="47"/>
      <c r="F2" s="47"/>
      <c r="G2" s="47"/>
      <c r="H2" s="47"/>
    </row>
    <row r="3" s="40" customFormat="1" ht="20.25" customHeight="1" spans="1:8">
      <c r="B3" s="49" t="s">
        <v>33</v>
      </c>
      <c r="C3" s="50" t="s">
        <v>33</v>
      </c>
      <c r="H3" s="51"/>
    </row>
    <row r="4" ht="25.5" customHeight="1" spans="1:8">
      <c r="A4" s="52" t="s">
        <v>1242</v>
      </c>
      <c r="B4" s="52" t="s">
        <v>37</v>
      </c>
      <c r="C4" s="53"/>
    </row>
    <row r="5" s="41" customFormat="1" ht="25.5" customHeight="1" spans="1:8">
      <c r="A5" s="54" t="s">
        <v>1229</v>
      </c>
      <c r="B5" s="55"/>
      <c r="C5" s="56"/>
      <c r="D5" s="57"/>
    </row>
    <row r="6" s="41" customFormat="1" ht="25.5" customHeight="1" spans="1:8">
      <c r="A6" s="54" t="s">
        <v>1230</v>
      </c>
      <c r="B6" s="58">
        <v>29200</v>
      </c>
      <c r="C6" s="56"/>
      <c r="D6" s="57"/>
    </row>
    <row r="7" s="42" customFormat="1" ht="25.5" customHeight="1" spans="1:8">
      <c r="A7" s="54" t="s">
        <v>1231</v>
      </c>
      <c r="B7" s="58">
        <v>60868</v>
      </c>
      <c r="C7" s="59"/>
      <c r="D7" s="57"/>
    </row>
    <row r="8" s="42" customFormat="1" ht="25.5" customHeight="1" spans="1:8">
      <c r="A8" s="54" t="s">
        <v>1232</v>
      </c>
      <c r="B8" s="58"/>
      <c r="C8" s="60">
        <v>282570034.6</v>
      </c>
      <c r="D8" s="57">
        <f>C8/10000</f>
        <v>28257.00346</v>
      </c>
    </row>
    <row r="9" s="42" customFormat="1" ht="25.5" customHeight="1" spans="1:8">
      <c r="A9" s="54" t="s">
        <v>1233</v>
      </c>
      <c r="B9" s="58"/>
      <c r="C9" s="60">
        <v>68254412.8</v>
      </c>
      <c r="D9" s="57">
        <f>C9/10000</f>
        <v>6825.44128</v>
      </c>
    </row>
    <row r="10" s="42" customFormat="1" ht="25.5" customHeight="1" spans="1:8">
      <c r="A10" s="54" t="s">
        <v>1234</v>
      </c>
      <c r="B10" s="58"/>
      <c r="C10" s="59"/>
      <c r="D10" s="57"/>
    </row>
    <row r="11" s="42" customFormat="1" ht="25.5" customHeight="1" spans="1:8">
      <c r="A11" s="54" t="s">
        <v>1235</v>
      </c>
      <c r="B11" s="58"/>
      <c r="C11" s="60">
        <v>5847925.72</v>
      </c>
      <c r="D11" s="57">
        <f>C11/10000</f>
        <v>584.792572</v>
      </c>
    </row>
    <row r="12" s="42" customFormat="1" ht="25.5" customHeight="1" spans="1:8">
      <c r="A12" s="54" t="s">
        <v>1236</v>
      </c>
      <c r="B12" s="58"/>
      <c r="C12" s="60"/>
      <c r="D12" s="57"/>
    </row>
    <row r="13" s="42" customFormat="1" ht="25.5" customHeight="1" spans="1:8">
      <c r="A13" s="61"/>
      <c r="B13" s="55"/>
      <c r="C13" s="60"/>
      <c r="D13" s="57"/>
    </row>
    <row r="14" s="42" customFormat="1" ht="25.5" customHeight="1" spans="1:8">
      <c r="A14" s="61"/>
      <c r="B14" s="55"/>
      <c r="C14" s="60"/>
      <c r="D14" s="57"/>
    </row>
    <row r="15" s="42" customFormat="1" ht="25.5" customHeight="1" spans="1:8">
      <c r="A15" s="62"/>
      <c r="B15" s="55"/>
      <c r="C15" s="60">
        <v>2335027732.59</v>
      </c>
      <c r="D15" s="57">
        <f>C15/10000</f>
        <v>233502.773259</v>
      </c>
    </row>
    <row r="16" s="42" customFormat="1" ht="25.5" customHeight="1" spans="1:8">
      <c r="A16" s="62"/>
      <c r="B16" s="55"/>
      <c r="C16" s="60">
        <v>1090614000.61</v>
      </c>
      <c r="D16" s="57">
        <f>C16/10000</f>
        <v>109061.400061</v>
      </c>
    </row>
    <row r="17" s="42" customFormat="1" ht="25.5" customHeight="1" spans="1:4">
      <c r="A17" s="62"/>
      <c r="B17" s="55"/>
      <c r="C17" s="59"/>
      <c r="D17" s="57"/>
    </row>
    <row r="18" s="42" customFormat="1" ht="25.5" customHeight="1" spans="1:4">
      <c r="A18" s="62"/>
      <c r="B18" s="55"/>
      <c r="C18" s="59"/>
      <c r="D18" s="57"/>
    </row>
    <row r="19" s="42" customFormat="1" ht="25.5" customHeight="1" spans="1:4">
      <c r="A19" s="61" t="s">
        <v>1243</v>
      </c>
      <c r="B19" s="58">
        <f>SUM(B5:B12)</f>
        <v>90068</v>
      </c>
      <c r="C19" s="60">
        <v>318585354.22</v>
      </c>
      <c r="D19" s="57">
        <f>C19/10000</f>
        <v>31858.535422</v>
      </c>
    </row>
    <row r="20" s="42" customFormat="1" ht="25.5" customHeight="1" spans="1:4">
      <c r="A20" s="61" t="s">
        <v>1244</v>
      </c>
      <c r="B20" s="63">
        <v>173490</v>
      </c>
      <c r="C20" s="60">
        <v>1258740</v>
      </c>
      <c r="D20" s="57">
        <f>C20/10000</f>
        <v>125.874</v>
      </c>
    </row>
    <row r="21" s="42" customFormat="1" ht="25.5" customHeight="1" spans="1:4">
      <c r="A21" s="54" t="s">
        <v>1245</v>
      </c>
      <c r="B21" s="58">
        <f>B19+B20</f>
        <v>263558</v>
      </c>
      <c r="C21" s="60">
        <v>6300000</v>
      </c>
      <c r="D21" s="57">
        <f>C21/10000</f>
        <v>630</v>
      </c>
    </row>
    <row r="22" spans="1:4">
      <c r="A22" s="42"/>
      <c r="B22" s="64"/>
    </row>
    <row r="23" spans="1:4">
      <c r="A23" s="42"/>
      <c r="B23" s="64"/>
    </row>
    <row r="24" spans="1:4">
      <c r="A24" s="42"/>
      <c r="B24" s="64"/>
    </row>
    <row r="25" spans="1:4">
      <c r="A25" s="42"/>
      <c r="B25" s="64"/>
    </row>
    <row r="26" spans="1:4">
      <c r="A26" s="42"/>
      <c r="B26" s="64"/>
    </row>
    <row r="27" spans="1:4">
      <c r="A27" s="42"/>
      <c r="B27" s="64"/>
    </row>
    <row r="28" spans="1:4">
      <c r="A28" s="42"/>
      <c r="B28" s="64"/>
    </row>
    <row r="29" spans="1:4">
      <c r="A29" s="42"/>
      <c r="B29" s="64"/>
    </row>
    <row r="30" spans="1:4">
      <c r="A30" s="42"/>
      <c r="B30" s="64"/>
    </row>
    <row r="31" spans="1:4">
      <c r="A31" s="42"/>
      <c r="B31" s="64"/>
    </row>
    <row r="32" spans="1:4">
      <c r="A32" s="42"/>
      <c r="B32" s="64"/>
    </row>
    <row r="33" spans="1:2">
      <c r="A33" s="42"/>
      <c r="B33" s="64"/>
    </row>
    <row r="34" spans="1:2">
      <c r="A34" s="42"/>
      <c r="B34" s="64"/>
    </row>
    <row r="35" spans="1:2">
      <c r="A35" s="42"/>
      <c r="B35" s="64"/>
    </row>
    <row r="36" spans="1:2">
      <c r="A36" s="42"/>
      <c r="B36" s="64"/>
    </row>
    <row r="37" spans="1:2">
      <c r="A37" s="42"/>
      <c r="B37" s="64"/>
    </row>
    <row r="38" spans="1:2">
      <c r="A38" s="42"/>
      <c r="B38" s="64"/>
    </row>
    <row r="39" spans="1:2">
      <c r="A39" s="42"/>
      <c r="B39" s="64"/>
    </row>
    <row r="40" spans="1:2">
      <c r="A40" s="42"/>
      <c r="B40" s="64"/>
    </row>
    <row r="41" spans="1:2">
      <c r="A41" s="42"/>
      <c r="B41" s="64"/>
    </row>
    <row r="42" spans="1:2">
      <c r="A42" s="42"/>
      <c r="B42" s="64"/>
    </row>
    <row r="43" spans="1:2">
      <c r="A43" s="42"/>
      <c r="B43" s="64"/>
    </row>
    <row r="44" spans="1:2">
      <c r="A44" s="42"/>
      <c r="B44" s="64"/>
    </row>
    <row r="45" spans="1:2">
      <c r="A45" s="42"/>
      <c r="B45" s="64"/>
    </row>
    <row r="46" spans="1:2">
      <c r="A46" s="42"/>
      <c r="B46" s="64"/>
    </row>
    <row r="47" spans="1:2">
      <c r="A47" s="42"/>
      <c r="B47" s="64"/>
    </row>
    <row r="48" spans="1:2">
      <c r="A48" s="42"/>
      <c r="B48" s="64"/>
    </row>
    <row r="49" spans="1:2">
      <c r="A49" s="42"/>
      <c r="B49" s="64"/>
    </row>
    <row r="50" spans="1:2">
      <c r="A50" s="42"/>
      <c r="B50" s="64"/>
    </row>
    <row r="51" spans="1:2">
      <c r="A51" s="42"/>
      <c r="B51" s="64"/>
    </row>
    <row r="52" spans="1:2">
      <c r="A52" s="42"/>
      <c r="B52" s="64"/>
    </row>
    <row r="53" spans="1:2">
      <c r="A53" s="42"/>
      <c r="B53" s="64"/>
    </row>
    <row r="54" spans="1:2">
      <c r="A54" s="42"/>
      <c r="B54" s="64"/>
    </row>
    <row r="55" spans="1:2">
      <c r="A55" s="42"/>
      <c r="B55" s="64"/>
    </row>
    <row r="56" spans="1:2">
      <c r="A56" s="42"/>
      <c r="B56" s="64"/>
    </row>
    <row r="57" spans="1:2">
      <c r="A57" s="42"/>
      <c r="B57" s="64"/>
    </row>
    <row r="58" spans="1:2">
      <c r="A58" s="42"/>
      <c r="B58" s="64"/>
    </row>
    <row r="59" spans="1:2">
      <c r="A59" s="42"/>
      <c r="B59" s="64"/>
    </row>
    <row r="60" spans="1:2">
      <c r="A60" s="42"/>
      <c r="B60" s="64"/>
    </row>
    <row r="61" spans="1:2">
      <c r="A61" s="42"/>
      <c r="B61" s="64"/>
    </row>
    <row r="62" spans="1:2">
      <c r="A62" s="42"/>
      <c r="B62" s="64"/>
    </row>
    <row r="63" spans="1:2">
      <c r="A63" s="42"/>
      <c r="B63" s="64"/>
    </row>
    <row r="64" spans="1:2">
      <c r="A64" s="42"/>
      <c r="B64" s="64"/>
    </row>
    <row r="65" spans="1:2">
      <c r="A65" s="42"/>
      <c r="B65" s="64"/>
    </row>
    <row r="66" spans="1:2">
      <c r="A66" s="42"/>
      <c r="B66" s="64"/>
    </row>
    <row r="67" spans="1:2">
      <c r="A67" s="42"/>
      <c r="B67" s="64"/>
    </row>
    <row r="68" spans="1:2">
      <c r="A68" s="42"/>
      <c r="B68" s="64"/>
    </row>
    <row r="69" spans="1:2">
      <c r="A69" s="42"/>
      <c r="B69" s="64"/>
    </row>
    <row r="70" spans="1:2">
      <c r="A70" s="42"/>
      <c r="B70" s="64"/>
    </row>
    <row r="71" spans="1:2">
      <c r="A71" s="42"/>
      <c r="B71" s="64"/>
    </row>
    <row r="72" spans="1:2">
      <c r="A72" s="42"/>
      <c r="B72" s="64"/>
    </row>
    <row r="73" spans="1:2">
      <c r="A73" s="42"/>
      <c r="B73" s="64"/>
    </row>
    <row r="74" spans="1:2">
      <c r="A74" s="42"/>
      <c r="B74" s="64"/>
    </row>
    <row r="75" spans="1:2">
      <c r="A75" s="42"/>
      <c r="B75" s="64"/>
    </row>
    <row r="76" spans="1:2">
      <c r="A76" s="42"/>
      <c r="B76" s="64"/>
    </row>
    <row r="77" spans="1:2">
      <c r="A77" s="42"/>
      <c r="B77" s="64"/>
    </row>
    <row r="78" spans="1:2">
      <c r="A78" s="42"/>
      <c r="B78" s="64"/>
    </row>
    <row r="79" spans="1:2">
      <c r="A79" s="42"/>
      <c r="B79" s="64"/>
    </row>
    <row r="80" spans="1:2">
      <c r="A80" s="42"/>
      <c r="B80" s="64"/>
    </row>
    <row r="81" spans="1:2">
      <c r="A81" s="42"/>
      <c r="B81" s="64"/>
    </row>
    <row r="82" spans="1:2">
      <c r="A82" s="42"/>
      <c r="B82" s="64"/>
    </row>
    <row r="83" spans="1:2">
      <c r="A83" s="42"/>
      <c r="B83" s="64"/>
    </row>
    <row r="84" spans="1:2">
      <c r="A84" s="42"/>
      <c r="B84" s="64"/>
    </row>
    <row r="85" spans="1:2">
      <c r="A85" s="42"/>
      <c r="B85" s="64"/>
    </row>
    <row r="86" spans="1:2">
      <c r="A86" s="42"/>
      <c r="B86" s="64"/>
    </row>
    <row r="87" spans="1:2">
      <c r="A87" s="42"/>
      <c r="B87" s="64"/>
    </row>
    <row r="88" spans="1:2">
      <c r="A88" s="42"/>
      <c r="B88" s="64"/>
    </row>
    <row r="89" spans="1:2">
      <c r="A89" s="42"/>
      <c r="B89" s="64"/>
    </row>
    <row r="90" spans="1:2">
      <c r="A90" s="42"/>
      <c r="B90" s="64"/>
    </row>
    <row r="91" spans="1:2">
      <c r="A91" s="42"/>
      <c r="B91" s="64"/>
    </row>
    <row r="92" spans="1:2">
      <c r="A92" s="42"/>
      <c r="B92" s="64"/>
    </row>
    <row r="93" spans="1:2">
      <c r="A93" s="42"/>
      <c r="B93" s="64"/>
    </row>
    <row r="94" spans="1:2">
      <c r="A94" s="42"/>
      <c r="B94" s="64"/>
    </row>
    <row r="95" spans="1:2">
      <c r="A95" s="42"/>
      <c r="B95" s="64"/>
    </row>
    <row r="96" spans="1:2">
      <c r="A96" s="42"/>
      <c r="B96" s="64"/>
    </row>
    <row r="97" spans="1:2">
      <c r="A97" s="42"/>
      <c r="B97" s="64"/>
    </row>
    <row r="98" spans="1:2">
      <c r="A98" s="42"/>
      <c r="B98" s="64"/>
    </row>
    <row r="99" spans="1:2">
      <c r="A99" s="42"/>
      <c r="B99" s="64"/>
    </row>
    <row r="100" spans="1:2">
      <c r="A100" s="42"/>
      <c r="B100" s="64"/>
    </row>
    <row r="101" spans="1:2">
      <c r="A101" s="42"/>
      <c r="B101" s="64"/>
    </row>
    <row r="102" spans="1:2">
      <c r="A102" s="42"/>
      <c r="B102" s="64"/>
    </row>
    <row r="103" spans="1:2">
      <c r="A103" s="42"/>
      <c r="B103" s="64"/>
    </row>
    <row r="104" spans="1:2">
      <c r="A104" s="42"/>
      <c r="B104" s="64"/>
    </row>
    <row r="105" spans="1:2">
      <c r="A105" s="42"/>
      <c r="B105" s="64"/>
    </row>
    <row r="106" spans="1:2">
      <c r="A106" s="42"/>
      <c r="B106" s="64"/>
    </row>
    <row r="107" spans="1:2">
      <c r="A107" s="42"/>
      <c r="B107" s="64"/>
    </row>
    <row r="108" spans="1:2">
      <c r="A108" s="42"/>
      <c r="B108" s="64"/>
    </row>
    <row r="109" spans="1:2">
      <c r="A109" s="42"/>
      <c r="B109" s="64"/>
    </row>
    <row r="110" spans="1:2">
      <c r="A110" s="42"/>
      <c r="B110" s="64"/>
    </row>
    <row r="111" spans="1:2">
      <c r="A111" s="42"/>
      <c r="B111" s="64"/>
    </row>
    <row r="112" spans="1:2">
      <c r="A112" s="42"/>
      <c r="B112" s="64"/>
    </row>
    <row r="113" spans="1:2">
      <c r="A113" s="42"/>
      <c r="B113" s="64"/>
    </row>
    <row r="114" spans="1:2">
      <c r="A114" s="42"/>
      <c r="B114" s="64"/>
    </row>
    <row r="115" spans="1:2">
      <c r="A115" s="42"/>
      <c r="B115" s="64"/>
    </row>
    <row r="116" spans="1:2">
      <c r="A116" s="42"/>
      <c r="B116" s="64"/>
    </row>
    <row r="117" spans="1:2">
      <c r="A117" s="42"/>
      <c r="B117" s="64"/>
    </row>
    <row r="118" spans="1:2">
      <c r="A118" s="42"/>
      <c r="B118" s="64"/>
    </row>
    <row r="119" spans="1:2">
      <c r="A119" s="42"/>
      <c r="B119" s="64"/>
    </row>
    <row r="120" spans="1:2">
      <c r="A120" s="42"/>
      <c r="B120" s="64"/>
    </row>
    <row r="121" spans="1:2">
      <c r="A121" s="42"/>
      <c r="B121" s="64"/>
    </row>
    <row r="122" spans="1:2">
      <c r="A122" s="42"/>
      <c r="B122" s="64"/>
    </row>
    <row r="123" spans="1:2">
      <c r="A123" s="42"/>
      <c r="B123" s="64"/>
    </row>
    <row r="124" spans="1:2">
      <c r="A124" s="42"/>
      <c r="B124" s="64"/>
    </row>
    <row r="125" spans="1:2">
      <c r="A125" s="42"/>
      <c r="B125" s="64"/>
    </row>
    <row r="126" spans="1:2">
      <c r="A126" s="42"/>
      <c r="B126" s="64"/>
    </row>
    <row r="127" spans="1:2">
      <c r="A127" s="42"/>
      <c r="B127" s="64"/>
    </row>
    <row r="128" spans="1:2">
      <c r="A128" s="42"/>
      <c r="B128" s="64"/>
    </row>
    <row r="129" spans="1:2">
      <c r="A129" s="42"/>
      <c r="B129" s="64"/>
    </row>
    <row r="130" spans="1:2">
      <c r="A130" s="42"/>
      <c r="B130" s="64"/>
    </row>
    <row r="131" spans="1:2">
      <c r="A131" s="42"/>
      <c r="B131" s="64"/>
    </row>
    <row r="132" spans="1:2">
      <c r="A132" s="42"/>
      <c r="B132" s="64"/>
    </row>
    <row r="133" spans="1:2">
      <c r="A133" s="42"/>
      <c r="B133" s="64"/>
    </row>
    <row r="134" spans="1:2">
      <c r="A134" s="42"/>
      <c r="B134" s="64"/>
    </row>
    <row r="135" spans="1:2">
      <c r="A135" s="42"/>
      <c r="B135" s="64"/>
    </row>
    <row r="136" spans="1:2">
      <c r="A136" s="42"/>
      <c r="B136" s="64"/>
    </row>
    <row r="137" spans="1:2">
      <c r="A137" s="42"/>
      <c r="B137" s="64"/>
    </row>
    <row r="138" spans="1:2">
      <c r="A138" s="42"/>
      <c r="B138" s="64"/>
    </row>
    <row r="139" spans="1:2">
      <c r="A139" s="42"/>
      <c r="B139" s="64"/>
    </row>
    <row r="140" spans="1:2">
      <c r="A140" s="42"/>
      <c r="B140" s="64"/>
    </row>
    <row r="141" spans="1:2">
      <c r="A141" s="42"/>
      <c r="B141" s="64"/>
    </row>
    <row r="142" spans="1:2">
      <c r="A142" s="42"/>
      <c r="B142" s="64"/>
    </row>
    <row r="143" spans="1:2">
      <c r="A143" s="42"/>
      <c r="B143" s="64"/>
    </row>
    <row r="144" spans="1:2">
      <c r="A144" s="42"/>
      <c r="B144" s="64"/>
    </row>
    <row r="145" spans="1:2">
      <c r="A145" s="42"/>
      <c r="B145" s="64"/>
    </row>
    <row r="146" spans="1:2">
      <c r="A146" s="42"/>
      <c r="B146" s="64"/>
    </row>
    <row r="147" spans="1:2">
      <c r="A147" s="42"/>
      <c r="B147" s="64"/>
    </row>
    <row r="148" spans="1:2">
      <c r="A148" s="42"/>
      <c r="B148" s="64"/>
    </row>
    <row r="149" spans="1:2">
      <c r="A149" s="42"/>
      <c r="B149" s="64"/>
    </row>
    <row r="150" spans="1:2">
      <c r="A150" s="42"/>
      <c r="B150" s="64"/>
    </row>
    <row r="151" spans="1:2">
      <c r="A151" s="42"/>
      <c r="B151" s="64"/>
    </row>
    <row r="152" spans="1:2">
      <c r="A152" s="42"/>
      <c r="B152" s="64"/>
    </row>
    <row r="153" spans="1:2">
      <c r="A153" s="42"/>
      <c r="B153" s="64"/>
    </row>
    <row r="154" spans="1:2">
      <c r="A154" s="42"/>
      <c r="B154" s="64"/>
    </row>
    <row r="155" spans="1:2">
      <c r="A155" s="42"/>
      <c r="B155" s="64"/>
    </row>
    <row r="156" spans="1:2">
      <c r="A156" s="42"/>
      <c r="B156" s="64"/>
    </row>
    <row r="157" spans="1:2">
      <c r="A157" s="42"/>
      <c r="B157" s="64"/>
    </row>
    <row r="158" spans="1:2">
      <c r="A158" s="42"/>
      <c r="B158" s="64"/>
    </row>
    <row r="159" spans="1:2">
      <c r="A159" s="42"/>
      <c r="B159" s="64"/>
    </row>
    <row r="160" spans="1:2">
      <c r="A160" s="42"/>
      <c r="B160" s="64"/>
    </row>
    <row r="161" spans="1:2">
      <c r="A161" s="42"/>
      <c r="B161" s="64"/>
    </row>
    <row r="162" spans="1:2">
      <c r="A162" s="42"/>
      <c r="B162" s="64"/>
    </row>
    <row r="163" spans="1:2">
      <c r="A163" s="42"/>
      <c r="B163" s="64"/>
    </row>
    <row r="164" spans="1:2">
      <c r="A164" s="42"/>
      <c r="B164" s="64"/>
    </row>
    <row r="165" spans="1:2">
      <c r="A165" s="42"/>
      <c r="B165" s="64"/>
    </row>
    <row r="166" spans="1:2">
      <c r="A166" s="42"/>
      <c r="B166" s="64"/>
    </row>
    <row r="167" spans="1:2">
      <c r="A167" s="42"/>
      <c r="B167" s="64"/>
    </row>
    <row r="168" spans="1:2">
      <c r="A168" s="42"/>
      <c r="B168" s="64"/>
    </row>
    <row r="169" spans="1:2">
      <c r="A169" s="42"/>
      <c r="B169" s="64"/>
    </row>
    <row r="170" spans="1:2">
      <c r="A170" s="42"/>
      <c r="B170" s="64"/>
    </row>
    <row r="171" spans="1:2">
      <c r="A171" s="42"/>
      <c r="B171" s="64"/>
    </row>
    <row r="172" spans="1:2">
      <c r="A172" s="42"/>
      <c r="B172" s="64"/>
    </row>
    <row r="173" spans="1:2">
      <c r="A173" s="42"/>
      <c r="B173" s="64"/>
    </row>
    <row r="174" spans="1:2">
      <c r="A174" s="42"/>
      <c r="B174" s="64"/>
    </row>
    <row r="175" spans="1:2">
      <c r="A175" s="42"/>
      <c r="B175" s="64"/>
    </row>
    <row r="176" spans="1:2">
      <c r="A176" s="42"/>
      <c r="B176" s="64"/>
    </row>
    <row r="177" spans="1:2">
      <c r="A177" s="42"/>
      <c r="B177" s="64"/>
    </row>
    <row r="178" spans="1:2">
      <c r="A178" s="42"/>
      <c r="B178" s="64"/>
    </row>
    <row r="179" spans="1:2">
      <c r="A179" s="42"/>
      <c r="B179" s="64"/>
    </row>
    <row r="180" spans="1:2">
      <c r="A180" s="42"/>
      <c r="B180" s="64"/>
    </row>
    <row r="181" spans="1:2">
      <c r="A181" s="42"/>
      <c r="B181" s="64"/>
    </row>
    <row r="182" spans="1:2">
      <c r="A182" s="42"/>
      <c r="B182" s="64"/>
    </row>
    <row r="183" spans="1:2">
      <c r="A183" s="42"/>
      <c r="B183" s="64"/>
    </row>
    <row r="184" spans="1:2">
      <c r="A184" s="42"/>
      <c r="B184" s="64"/>
    </row>
    <row r="185" spans="1:2">
      <c r="A185" s="42"/>
      <c r="B185" s="64"/>
    </row>
    <row r="186" spans="1:2">
      <c r="A186" s="42"/>
      <c r="B186" s="64"/>
    </row>
    <row r="187" spans="1:2">
      <c r="A187" s="42"/>
      <c r="B187" s="64"/>
    </row>
    <row r="188" spans="1:2">
      <c r="A188" s="42"/>
      <c r="B188" s="64"/>
    </row>
    <row r="189" spans="1:2">
      <c r="A189" s="42"/>
      <c r="B189" s="64"/>
    </row>
    <row r="190" spans="1:2">
      <c r="A190" s="42"/>
      <c r="B190" s="64"/>
    </row>
    <row r="191" spans="1:2">
      <c r="A191" s="42"/>
      <c r="B191" s="64"/>
    </row>
    <row r="192" spans="1:2">
      <c r="A192" s="42"/>
      <c r="B192" s="64"/>
    </row>
    <row r="193" spans="1:2">
      <c r="A193" s="42"/>
      <c r="B193" s="64"/>
    </row>
    <row r="194" spans="1:2">
      <c r="A194" s="42"/>
      <c r="B194" s="64"/>
    </row>
    <row r="195" spans="1:2">
      <c r="A195" s="42"/>
      <c r="B195" s="64"/>
    </row>
    <row r="196" spans="1:2">
      <c r="A196" s="42"/>
      <c r="B196" s="64"/>
    </row>
    <row r="197" spans="1:2">
      <c r="A197" s="42"/>
      <c r="B197" s="64"/>
    </row>
    <row r="198" spans="1:2">
      <c r="A198" s="42"/>
      <c r="B198" s="64"/>
    </row>
    <row r="199" spans="1:2">
      <c r="A199" s="42"/>
      <c r="B199" s="64"/>
    </row>
    <row r="200" spans="1:2">
      <c r="A200" s="42"/>
      <c r="B200" s="64"/>
    </row>
    <row r="201" spans="1:2">
      <c r="A201" s="42"/>
      <c r="B201" s="64"/>
    </row>
    <row r="202" spans="1:2">
      <c r="A202" s="42"/>
      <c r="B202" s="64"/>
    </row>
    <row r="203" spans="1:2">
      <c r="A203" s="42"/>
      <c r="B203" s="64"/>
    </row>
    <row r="204" spans="1:2">
      <c r="A204" s="42"/>
      <c r="B204" s="64"/>
    </row>
    <row r="205" spans="1:2">
      <c r="A205" s="42"/>
      <c r="B205" s="64"/>
    </row>
    <row r="206" spans="1:2">
      <c r="A206" s="42"/>
      <c r="B206" s="64"/>
    </row>
    <row r="207" spans="1:2">
      <c r="A207" s="42"/>
      <c r="B207" s="64"/>
    </row>
    <row r="208" spans="1:2">
      <c r="A208" s="42"/>
      <c r="B208" s="64"/>
    </row>
    <row r="209" spans="1:2">
      <c r="A209" s="42"/>
      <c r="B209" s="64"/>
    </row>
    <row r="210" spans="1:2">
      <c r="A210" s="42"/>
      <c r="B210" s="64"/>
    </row>
    <row r="211" spans="1:2">
      <c r="A211" s="42"/>
      <c r="B211" s="64"/>
    </row>
    <row r="212" spans="1:2">
      <c r="A212" s="42"/>
      <c r="B212" s="64"/>
    </row>
    <row r="213" spans="1:2">
      <c r="A213" s="42"/>
      <c r="B213" s="64"/>
    </row>
    <row r="214" spans="1:2">
      <c r="A214" s="42"/>
      <c r="B214" s="64"/>
    </row>
    <row r="215" spans="1:2">
      <c r="A215" s="42"/>
      <c r="B215" s="64"/>
    </row>
    <row r="216" spans="1:2">
      <c r="A216" s="42"/>
      <c r="B216" s="64"/>
    </row>
    <row r="217" spans="1:2">
      <c r="A217" s="42"/>
      <c r="B217" s="64"/>
    </row>
    <row r="218" spans="1:2">
      <c r="A218" s="42"/>
      <c r="B218" s="64"/>
    </row>
    <row r="219" spans="1:2">
      <c r="A219" s="42"/>
      <c r="B219" s="64"/>
    </row>
    <row r="220" spans="1:2">
      <c r="A220" s="42"/>
      <c r="B220" s="64"/>
    </row>
    <row r="221" spans="1:2">
      <c r="A221" s="42"/>
      <c r="B221" s="64"/>
    </row>
    <row r="222" spans="1:2">
      <c r="A222" s="42"/>
      <c r="B222" s="64"/>
    </row>
    <row r="223" spans="1:2">
      <c r="A223" s="42"/>
      <c r="B223" s="64"/>
    </row>
    <row r="224" spans="1:2">
      <c r="A224" s="42"/>
      <c r="B224" s="64"/>
    </row>
    <row r="225" spans="1:2">
      <c r="A225" s="42"/>
      <c r="B225" s="64"/>
    </row>
    <row r="226" spans="1:2">
      <c r="A226" s="42"/>
      <c r="B226" s="64"/>
    </row>
    <row r="227" spans="1:2">
      <c r="A227" s="42"/>
      <c r="B227" s="64"/>
    </row>
    <row r="228" spans="1:2">
      <c r="A228" s="42"/>
      <c r="B228" s="64"/>
    </row>
    <row r="229" spans="1:2">
      <c r="A229" s="42"/>
      <c r="B229" s="64"/>
    </row>
    <row r="230" spans="1:2">
      <c r="A230" s="42"/>
      <c r="B230" s="64"/>
    </row>
    <row r="231" spans="1:2">
      <c r="A231" s="42"/>
      <c r="B231" s="64"/>
    </row>
    <row r="232" spans="1:2">
      <c r="A232" s="42"/>
      <c r="B232" s="64"/>
    </row>
    <row r="233" spans="1:2">
      <c r="A233" s="42"/>
      <c r="B233" s="64"/>
    </row>
    <row r="234" spans="1:2">
      <c r="A234" s="42"/>
      <c r="B234" s="64"/>
    </row>
    <row r="235" spans="1:2">
      <c r="A235" s="42"/>
      <c r="B235" s="64"/>
    </row>
    <row r="236" spans="1:2">
      <c r="A236" s="42"/>
      <c r="B236" s="64"/>
    </row>
    <row r="237" spans="1:2">
      <c r="A237" s="42"/>
      <c r="B237" s="64"/>
    </row>
    <row r="238" spans="1:2">
      <c r="A238" s="42"/>
      <c r="B238" s="64"/>
    </row>
    <row r="239" spans="1:2">
      <c r="A239" s="42"/>
      <c r="B239" s="64"/>
    </row>
    <row r="240" spans="1:2">
      <c r="A240" s="42"/>
      <c r="B240" s="64"/>
    </row>
    <row r="241" spans="1:2">
      <c r="A241" s="42"/>
      <c r="B241" s="64"/>
    </row>
    <row r="242" spans="1:2">
      <c r="A242" s="42"/>
      <c r="B242" s="64"/>
    </row>
    <row r="243" spans="1:2">
      <c r="A243" s="42"/>
      <c r="B243" s="64"/>
    </row>
    <row r="244" spans="1:2">
      <c r="A244" s="42"/>
      <c r="B244" s="64"/>
    </row>
    <row r="245" spans="1:2">
      <c r="A245" s="42"/>
      <c r="B245" s="64"/>
    </row>
    <row r="246" spans="1:2">
      <c r="A246" s="42"/>
      <c r="B246" s="64"/>
    </row>
    <row r="247" spans="1:2">
      <c r="A247" s="42"/>
      <c r="B247" s="64"/>
    </row>
    <row r="248" spans="1:2">
      <c r="A248" s="42"/>
      <c r="B248" s="64"/>
    </row>
    <row r="249" spans="1:2">
      <c r="A249" s="42"/>
      <c r="B249" s="64"/>
    </row>
    <row r="250" spans="1:2">
      <c r="A250" s="42"/>
      <c r="B250" s="64"/>
    </row>
    <row r="251" spans="1:2">
      <c r="A251" s="42"/>
      <c r="B251" s="64"/>
    </row>
    <row r="252" spans="1:2">
      <c r="A252" s="42"/>
      <c r="B252" s="64"/>
    </row>
    <row r="253" spans="1:2">
      <c r="A253" s="42"/>
      <c r="B253" s="64"/>
    </row>
    <row r="254" spans="1:2">
      <c r="A254" s="42"/>
      <c r="B254" s="64"/>
    </row>
    <row r="255" spans="1:2">
      <c r="A255" s="42"/>
      <c r="B255" s="64"/>
    </row>
    <row r="256" spans="1:2">
      <c r="A256" s="42"/>
      <c r="B256" s="64"/>
    </row>
    <row r="257" spans="1:2">
      <c r="A257" s="42"/>
      <c r="B257" s="64"/>
    </row>
    <row r="258" spans="1:2">
      <c r="A258" s="42"/>
      <c r="B258" s="64"/>
    </row>
    <row r="259" spans="1:2">
      <c r="A259" s="42"/>
      <c r="B259" s="64"/>
    </row>
    <row r="260" spans="1:2">
      <c r="A260" s="42"/>
      <c r="B260" s="64"/>
    </row>
    <row r="261" spans="1:2">
      <c r="A261" s="42"/>
      <c r="B261" s="64"/>
    </row>
    <row r="262" spans="1:2">
      <c r="A262" s="42"/>
      <c r="B262" s="64"/>
    </row>
    <row r="263" spans="1:2">
      <c r="A263" s="42"/>
      <c r="B263" s="64"/>
    </row>
    <row r="264" spans="1:2">
      <c r="A264" s="42"/>
      <c r="B264" s="64"/>
    </row>
    <row r="265" spans="1:2">
      <c r="A265" s="42"/>
      <c r="B265" s="64"/>
    </row>
    <row r="266" spans="1:2">
      <c r="A266" s="42"/>
      <c r="B266" s="64"/>
    </row>
    <row r="267" spans="1:2">
      <c r="A267" s="42"/>
      <c r="B267" s="64"/>
    </row>
    <row r="268" spans="1:2">
      <c r="A268" s="42"/>
      <c r="B268" s="64"/>
    </row>
    <row r="269" spans="1:2">
      <c r="A269" s="42"/>
      <c r="B269" s="64"/>
    </row>
    <row r="270" spans="1:2">
      <c r="A270" s="42"/>
      <c r="B270" s="64"/>
    </row>
    <row r="271" spans="1:2">
      <c r="A271" s="42"/>
      <c r="B271" s="64"/>
    </row>
    <row r="272" spans="1:2">
      <c r="A272" s="42"/>
      <c r="B272" s="64"/>
    </row>
    <row r="273" spans="1:2">
      <c r="A273" s="42"/>
      <c r="B273" s="64"/>
    </row>
    <row r="274" spans="1:2">
      <c r="A274" s="42"/>
      <c r="B274" s="64"/>
    </row>
    <row r="275" spans="1:2">
      <c r="A275" s="42"/>
      <c r="B275" s="64"/>
    </row>
    <row r="276" spans="1:2">
      <c r="A276" s="42"/>
      <c r="B276" s="64"/>
    </row>
    <row r="277" spans="1:2">
      <c r="A277" s="42"/>
      <c r="B277" s="64"/>
    </row>
    <row r="278" spans="1:2">
      <c r="A278" s="42"/>
      <c r="B278" s="64"/>
    </row>
    <row r="279" spans="1:2">
      <c r="A279" s="42"/>
      <c r="B279" s="64"/>
    </row>
    <row r="280" spans="1:2">
      <c r="A280" s="42"/>
      <c r="B280" s="64"/>
    </row>
    <row r="281" spans="1:2">
      <c r="A281" s="42"/>
      <c r="B281" s="64"/>
    </row>
    <row r="282" spans="1:2">
      <c r="A282" s="42"/>
      <c r="B282" s="64"/>
    </row>
    <row r="283" spans="1:2">
      <c r="A283" s="42"/>
      <c r="B283" s="64"/>
    </row>
    <row r="284" spans="1:2">
      <c r="A284" s="42"/>
      <c r="B284" s="64"/>
    </row>
    <row r="285" spans="1:2">
      <c r="A285" s="42"/>
      <c r="B285" s="64"/>
    </row>
    <row r="286" spans="1:2">
      <c r="A286" s="42"/>
      <c r="B286" s="64"/>
    </row>
    <row r="287" spans="1:2">
      <c r="A287" s="42"/>
      <c r="B287" s="64"/>
    </row>
    <row r="288" spans="1:2">
      <c r="A288" s="42"/>
      <c r="B288" s="64"/>
    </row>
    <row r="289" spans="1:2">
      <c r="A289" s="42"/>
      <c r="B289" s="64"/>
    </row>
    <row r="290" spans="1:2">
      <c r="A290" s="42"/>
      <c r="B290" s="64"/>
    </row>
    <row r="291" spans="1:2">
      <c r="A291" s="42"/>
      <c r="B291" s="64"/>
    </row>
    <row r="292" spans="1:2">
      <c r="A292" s="42"/>
      <c r="B292" s="64"/>
    </row>
    <row r="293" spans="1:2">
      <c r="A293" s="42"/>
      <c r="B293" s="64"/>
    </row>
    <row r="294" spans="1:2">
      <c r="A294" s="42"/>
      <c r="B294" s="64"/>
    </row>
    <row r="295" spans="1:2">
      <c r="A295" s="42"/>
      <c r="B295" s="64"/>
    </row>
    <row r="296" spans="1:2">
      <c r="A296" s="42"/>
      <c r="B296" s="64"/>
    </row>
    <row r="297" spans="1:2">
      <c r="A297" s="42"/>
      <c r="B297" s="64"/>
    </row>
    <row r="298" spans="1:2">
      <c r="A298" s="42"/>
      <c r="B298" s="64"/>
    </row>
    <row r="299" spans="1:2">
      <c r="A299" s="42"/>
      <c r="B299" s="64"/>
    </row>
    <row r="300" spans="1:2">
      <c r="A300" s="42"/>
      <c r="B300" s="64"/>
    </row>
    <row r="301" spans="1:2">
      <c r="A301" s="42"/>
      <c r="B301" s="64"/>
    </row>
    <row r="302" spans="1:2">
      <c r="A302" s="42"/>
      <c r="B302" s="64"/>
    </row>
    <row r="303" spans="1:2">
      <c r="A303" s="42"/>
      <c r="B303" s="64"/>
    </row>
    <row r="304" spans="1:2">
      <c r="A304" s="42"/>
      <c r="B304" s="64"/>
    </row>
    <row r="305" spans="1:2">
      <c r="A305" s="42"/>
      <c r="B305" s="64"/>
    </row>
    <row r="306" spans="1:2">
      <c r="A306" s="42"/>
      <c r="B306" s="64"/>
    </row>
    <row r="307" spans="1:2">
      <c r="A307" s="42"/>
      <c r="B307" s="64"/>
    </row>
    <row r="308" spans="1:2">
      <c r="A308" s="42"/>
      <c r="B308" s="64"/>
    </row>
    <row r="309" spans="1:2">
      <c r="A309" s="42"/>
      <c r="B309" s="64"/>
    </row>
    <row r="310" spans="1:2">
      <c r="A310" s="42"/>
      <c r="B310" s="64"/>
    </row>
    <row r="311" spans="1:2">
      <c r="A311" s="42"/>
      <c r="B311" s="64"/>
    </row>
    <row r="312" spans="1:2">
      <c r="A312" s="42"/>
      <c r="B312" s="64"/>
    </row>
    <row r="313" spans="1:2">
      <c r="A313" s="42"/>
      <c r="B313" s="64"/>
    </row>
    <row r="314" spans="1:2">
      <c r="A314" s="42"/>
      <c r="B314" s="64"/>
    </row>
    <row r="315" spans="1:2">
      <c r="A315" s="42"/>
      <c r="B315" s="64"/>
    </row>
    <row r="316" spans="1:2">
      <c r="A316" s="42"/>
      <c r="B316" s="64"/>
    </row>
    <row r="317" spans="1:2">
      <c r="A317" s="42"/>
      <c r="B317" s="64"/>
    </row>
    <row r="318" spans="1:2">
      <c r="A318" s="42"/>
      <c r="B318" s="64"/>
    </row>
    <row r="319" spans="1:2">
      <c r="A319" s="42"/>
      <c r="B319" s="64"/>
    </row>
    <row r="320" spans="1:2">
      <c r="A320" s="42"/>
      <c r="B320" s="64"/>
    </row>
    <row r="321" spans="1:2">
      <c r="A321" s="42"/>
      <c r="B321" s="64"/>
    </row>
    <row r="322" spans="1:2">
      <c r="A322" s="42"/>
      <c r="B322" s="64"/>
    </row>
    <row r="323" spans="1:2">
      <c r="A323" s="42"/>
      <c r="B323" s="64"/>
    </row>
    <row r="324" spans="1:2">
      <c r="A324" s="42"/>
      <c r="B324" s="64"/>
    </row>
    <row r="325" spans="1:2">
      <c r="A325" s="42"/>
      <c r="B325" s="64"/>
    </row>
    <row r="326" spans="1:2">
      <c r="A326" s="42"/>
      <c r="B326" s="64"/>
    </row>
    <row r="327" spans="1:2">
      <c r="A327" s="42"/>
      <c r="B327" s="64"/>
    </row>
    <row r="328" spans="1:2">
      <c r="A328" s="42"/>
      <c r="B328" s="64"/>
    </row>
    <row r="329" spans="1:2">
      <c r="A329" s="42"/>
      <c r="B329" s="64"/>
    </row>
    <row r="330" spans="1:2">
      <c r="A330" s="42"/>
      <c r="B330" s="64"/>
    </row>
    <row r="331" spans="1:2">
      <c r="A331" s="42"/>
      <c r="B331" s="64"/>
    </row>
    <row r="332" spans="1:2">
      <c r="A332" s="42"/>
      <c r="B332" s="64"/>
    </row>
    <row r="333" spans="1:2">
      <c r="A333" s="42"/>
      <c r="B333" s="64"/>
    </row>
    <row r="334" spans="1:2">
      <c r="A334" s="42"/>
      <c r="B334" s="64"/>
    </row>
    <row r="335" spans="1:2">
      <c r="A335" s="42"/>
      <c r="B335" s="64"/>
    </row>
    <row r="336" spans="1:2">
      <c r="A336" s="42"/>
      <c r="B336" s="64"/>
    </row>
    <row r="337" spans="1:2">
      <c r="A337" s="42"/>
      <c r="B337" s="64"/>
    </row>
    <row r="338" spans="1:2">
      <c r="A338" s="42"/>
      <c r="B338" s="64"/>
    </row>
    <row r="339" spans="1:2">
      <c r="A339" s="42"/>
      <c r="B339" s="64"/>
    </row>
    <row r="340" spans="1:2">
      <c r="A340" s="42"/>
      <c r="B340" s="64"/>
    </row>
    <row r="341" spans="1:2">
      <c r="A341" s="42"/>
      <c r="B341" s="64"/>
    </row>
    <row r="342" spans="1:2">
      <c r="A342" s="42"/>
      <c r="B342" s="64"/>
    </row>
    <row r="343" spans="1:2">
      <c r="A343" s="42"/>
      <c r="B343" s="64"/>
    </row>
    <row r="344" spans="1:2">
      <c r="A344" s="42"/>
      <c r="B344" s="64"/>
    </row>
    <row r="345" spans="1:2">
      <c r="A345" s="42"/>
      <c r="B345" s="64"/>
    </row>
    <row r="346" spans="1:2">
      <c r="A346" s="42"/>
      <c r="B346" s="64"/>
    </row>
    <row r="347" spans="1:2">
      <c r="A347" s="42"/>
      <c r="B347" s="64"/>
    </row>
    <row r="348" spans="1:2">
      <c r="A348" s="42"/>
      <c r="B348" s="64"/>
    </row>
    <row r="349" spans="1:2">
      <c r="A349" s="42"/>
      <c r="B349" s="64"/>
    </row>
    <row r="350" spans="1:2">
      <c r="A350" s="42"/>
      <c r="B350" s="64"/>
    </row>
    <row r="351" spans="1:2">
      <c r="A351" s="42"/>
      <c r="B351" s="64"/>
    </row>
    <row r="352" spans="1:2">
      <c r="A352" s="42"/>
      <c r="B352" s="64"/>
    </row>
    <row r="353" spans="1:2">
      <c r="A353" s="42"/>
      <c r="B353" s="64"/>
    </row>
    <row r="354" spans="1:2">
      <c r="A354" s="42"/>
      <c r="B354" s="64"/>
    </row>
    <row r="355" spans="1:2">
      <c r="A355" s="42"/>
      <c r="B355" s="64"/>
    </row>
    <row r="356" spans="1:2">
      <c r="A356" s="42"/>
      <c r="B356" s="64"/>
    </row>
    <row r="357" spans="1:2">
      <c r="A357" s="42"/>
      <c r="B357" s="64"/>
    </row>
    <row r="358" spans="1:2">
      <c r="A358" s="42"/>
      <c r="B358" s="64"/>
    </row>
    <row r="359" spans="1:2">
      <c r="A359" s="42"/>
      <c r="B359" s="64"/>
    </row>
    <row r="360" spans="1:2">
      <c r="A360" s="42"/>
      <c r="B360" s="64"/>
    </row>
    <row r="361" spans="1:2">
      <c r="A361" s="42"/>
      <c r="B361" s="64"/>
    </row>
    <row r="362" spans="1:2">
      <c r="A362" s="42"/>
      <c r="B362" s="64"/>
    </row>
    <row r="363" spans="1:2">
      <c r="A363" s="42"/>
      <c r="B363" s="64"/>
    </row>
    <row r="364" spans="1:2">
      <c r="A364" s="42"/>
      <c r="B364" s="64"/>
    </row>
    <row r="365" spans="1:2">
      <c r="A365" s="42"/>
      <c r="B365" s="64"/>
    </row>
    <row r="366" spans="1:2">
      <c r="A366" s="42"/>
      <c r="B366" s="64"/>
    </row>
    <row r="367" spans="1:2">
      <c r="A367" s="42"/>
      <c r="B367" s="64"/>
    </row>
    <row r="368" spans="1:2">
      <c r="A368" s="42"/>
      <c r="B368" s="64"/>
    </row>
    <row r="369" spans="1:2">
      <c r="A369" s="42"/>
      <c r="B369" s="64"/>
    </row>
    <row r="370" spans="1:2">
      <c r="A370" s="42"/>
      <c r="B370" s="64"/>
    </row>
    <row r="371" spans="1:2">
      <c r="A371" s="42"/>
      <c r="B371" s="64"/>
    </row>
    <row r="372" spans="1:2">
      <c r="A372" s="42"/>
      <c r="B372" s="64"/>
    </row>
    <row r="373" spans="1:2">
      <c r="A373" s="42"/>
      <c r="B373" s="64"/>
    </row>
    <row r="374" spans="1:2">
      <c r="A374" s="42"/>
      <c r="B374" s="64"/>
    </row>
    <row r="375" spans="1:2">
      <c r="A375" s="42"/>
      <c r="B375" s="64"/>
    </row>
    <row r="376" spans="1:2">
      <c r="A376" s="42"/>
      <c r="B376" s="64"/>
    </row>
    <row r="377" spans="1:2">
      <c r="A377" s="42"/>
      <c r="B377" s="64"/>
    </row>
    <row r="378" spans="1:2">
      <c r="A378" s="42"/>
      <c r="B378" s="64"/>
    </row>
    <row r="379" spans="1:2">
      <c r="A379" s="42"/>
      <c r="B379" s="64"/>
    </row>
    <row r="380" spans="1:2">
      <c r="A380" s="42"/>
      <c r="B380" s="64"/>
    </row>
    <row r="381" spans="1:2">
      <c r="A381" s="42"/>
      <c r="B381" s="64"/>
    </row>
    <row r="382" spans="1:2">
      <c r="A382" s="42"/>
      <c r="B382" s="64"/>
    </row>
    <row r="383" spans="1:2">
      <c r="A383" s="42"/>
      <c r="B383" s="64"/>
    </row>
    <row r="384" spans="1:2">
      <c r="A384" s="42"/>
      <c r="B384" s="64"/>
    </row>
    <row r="385" spans="1:2">
      <c r="A385" s="42"/>
      <c r="B385" s="64"/>
    </row>
    <row r="386" spans="1:2">
      <c r="A386" s="42"/>
      <c r="B386" s="64"/>
    </row>
    <row r="387" spans="1:2">
      <c r="A387" s="42"/>
      <c r="B387" s="64"/>
    </row>
    <row r="388" spans="1:2">
      <c r="A388" s="42"/>
      <c r="B388" s="64"/>
    </row>
    <row r="389" spans="1:2">
      <c r="A389" s="42"/>
      <c r="B389" s="64"/>
    </row>
    <row r="390" spans="1:2">
      <c r="A390" s="42"/>
      <c r="B390" s="64"/>
    </row>
    <row r="391" spans="1:2">
      <c r="A391" s="42"/>
      <c r="B391" s="64"/>
    </row>
    <row r="392" spans="1:2">
      <c r="A392" s="42"/>
      <c r="B392" s="64"/>
    </row>
    <row r="393" spans="1:2">
      <c r="A393" s="42"/>
      <c r="B393" s="64"/>
    </row>
    <row r="394" spans="1:2">
      <c r="A394" s="42"/>
      <c r="B394" s="64"/>
    </row>
    <row r="395" spans="1:2">
      <c r="A395" s="42"/>
      <c r="B395" s="64"/>
    </row>
    <row r="396" spans="1:2">
      <c r="A396" s="42"/>
      <c r="B396" s="64"/>
    </row>
    <row r="397" spans="1:2">
      <c r="A397" s="42"/>
      <c r="B397" s="64"/>
    </row>
    <row r="398" spans="1:2">
      <c r="A398" s="42"/>
      <c r="B398" s="64"/>
    </row>
    <row r="399" spans="1:2">
      <c r="A399" s="42"/>
      <c r="B399" s="64"/>
    </row>
    <row r="400" spans="1:2">
      <c r="A400" s="42"/>
      <c r="B400" s="64"/>
    </row>
    <row r="401" spans="1:2">
      <c r="A401" s="42"/>
      <c r="B401" s="64"/>
    </row>
    <row r="402" spans="1:2">
      <c r="A402" s="42"/>
      <c r="B402" s="64"/>
    </row>
    <row r="403" spans="1:2">
      <c r="A403" s="42"/>
      <c r="B403" s="64"/>
    </row>
    <row r="404" spans="1:2">
      <c r="A404" s="42"/>
      <c r="B404" s="64"/>
    </row>
    <row r="405" spans="1:2">
      <c r="A405" s="42"/>
      <c r="B405" s="64"/>
    </row>
    <row r="406" spans="1:2">
      <c r="A406" s="42"/>
      <c r="B406" s="64"/>
    </row>
    <row r="407" spans="1:2">
      <c r="A407" s="42"/>
      <c r="B407" s="64"/>
    </row>
    <row r="408" spans="1:2">
      <c r="A408" s="42"/>
      <c r="B408" s="64"/>
    </row>
    <row r="409" spans="1:2">
      <c r="A409" s="42"/>
      <c r="B409" s="64"/>
    </row>
    <row r="410" spans="1:2">
      <c r="A410" s="42"/>
      <c r="B410" s="64"/>
    </row>
    <row r="411" spans="1:2">
      <c r="A411" s="42"/>
      <c r="B411" s="64"/>
    </row>
    <row r="412" spans="1:2">
      <c r="A412" s="42"/>
      <c r="B412" s="64"/>
    </row>
    <row r="413" spans="1:2">
      <c r="A413" s="42"/>
      <c r="B413" s="64"/>
    </row>
    <row r="414" spans="1:2">
      <c r="A414" s="42"/>
      <c r="B414" s="64"/>
    </row>
    <row r="415" spans="1:2">
      <c r="A415" s="42"/>
      <c r="B415" s="64"/>
    </row>
    <row r="416" spans="1:2">
      <c r="A416" s="42"/>
      <c r="B416" s="64"/>
    </row>
    <row r="417" spans="1:2">
      <c r="A417" s="42"/>
      <c r="B417" s="64"/>
    </row>
    <row r="418" spans="1:2">
      <c r="A418" s="42"/>
      <c r="B418" s="64"/>
    </row>
    <row r="419" spans="1:2">
      <c r="A419" s="42"/>
      <c r="B419" s="64"/>
    </row>
    <row r="420" spans="1:2">
      <c r="A420" s="42"/>
      <c r="B420" s="64"/>
    </row>
    <row r="421" spans="1:2">
      <c r="A421" s="42"/>
      <c r="B421" s="64"/>
    </row>
    <row r="422" spans="1:2">
      <c r="A422" s="42"/>
      <c r="B422" s="64"/>
    </row>
    <row r="423" spans="1:2">
      <c r="A423" s="42"/>
      <c r="B423" s="64"/>
    </row>
    <row r="424" spans="1:2">
      <c r="A424" s="42"/>
      <c r="B424" s="64"/>
    </row>
    <row r="425" spans="1:2">
      <c r="A425" s="42"/>
      <c r="B425" s="64"/>
    </row>
    <row r="426" spans="1:2">
      <c r="A426" s="42"/>
      <c r="B426" s="64"/>
    </row>
    <row r="427" spans="1:2">
      <c r="A427" s="42"/>
      <c r="B427" s="64"/>
    </row>
    <row r="428" spans="1:2">
      <c r="A428" s="42"/>
      <c r="B428" s="64"/>
    </row>
    <row r="429" spans="1:2">
      <c r="A429" s="42"/>
      <c r="B429" s="64"/>
    </row>
    <row r="430" spans="1:2">
      <c r="A430" s="42"/>
      <c r="B430" s="64"/>
    </row>
    <row r="431" spans="1:2">
      <c r="A431" s="42"/>
      <c r="B431" s="64"/>
    </row>
    <row r="432" spans="1:2">
      <c r="A432" s="42"/>
      <c r="B432" s="64"/>
    </row>
    <row r="433" spans="1:2">
      <c r="A433" s="42"/>
      <c r="B433" s="64"/>
    </row>
    <row r="434" spans="1:2">
      <c r="A434" s="42"/>
      <c r="B434" s="64"/>
    </row>
    <row r="435" spans="1:2">
      <c r="A435" s="42"/>
      <c r="B435" s="64"/>
    </row>
    <row r="436" spans="1:2">
      <c r="A436" s="42"/>
      <c r="B436" s="64"/>
    </row>
    <row r="437" spans="1:2">
      <c r="A437" s="42"/>
      <c r="B437" s="64"/>
    </row>
    <row r="438" spans="1:2">
      <c r="A438" s="42"/>
      <c r="B438" s="64"/>
    </row>
    <row r="439" spans="1:2">
      <c r="A439" s="42"/>
      <c r="B439" s="64"/>
    </row>
    <row r="440" spans="1:2">
      <c r="A440" s="42"/>
      <c r="B440" s="64"/>
    </row>
    <row r="441" spans="1:2">
      <c r="A441" s="42"/>
      <c r="B441" s="64"/>
    </row>
    <row r="442" spans="1:2">
      <c r="A442" s="42"/>
      <c r="B442" s="64"/>
    </row>
    <row r="443" spans="1:2">
      <c r="A443" s="42"/>
      <c r="B443" s="64"/>
    </row>
    <row r="444" spans="1:2">
      <c r="A444" s="42"/>
      <c r="B444" s="64"/>
    </row>
    <row r="445" spans="1:2">
      <c r="A445" s="42"/>
      <c r="B445" s="64"/>
    </row>
    <row r="446" spans="1:2">
      <c r="A446" s="42"/>
      <c r="B446" s="64"/>
    </row>
    <row r="447" spans="1:2">
      <c r="A447" s="42"/>
      <c r="B447" s="64"/>
    </row>
    <row r="448" spans="1:2">
      <c r="A448" s="42"/>
      <c r="B448" s="64"/>
    </row>
    <row r="449" spans="1:2">
      <c r="A449" s="42"/>
      <c r="B449" s="64"/>
    </row>
    <row r="450" spans="1:2">
      <c r="A450" s="42"/>
      <c r="B450" s="64"/>
    </row>
    <row r="451" spans="1:2">
      <c r="A451" s="42"/>
      <c r="B451" s="64"/>
    </row>
    <row r="452" spans="1:2">
      <c r="A452" s="42"/>
      <c r="B452" s="64"/>
    </row>
    <row r="453" spans="1:2">
      <c r="A453" s="42"/>
      <c r="B453" s="64"/>
    </row>
    <row r="454" spans="1:2">
      <c r="A454" s="42"/>
      <c r="B454" s="64"/>
    </row>
    <row r="455" spans="1:2">
      <c r="A455" s="42"/>
      <c r="B455" s="64"/>
    </row>
    <row r="456" spans="1:2">
      <c r="A456" s="42"/>
      <c r="B456" s="64"/>
    </row>
    <row r="457" spans="1:2">
      <c r="A457" s="42"/>
      <c r="B457" s="64"/>
    </row>
    <row r="458" spans="1:2">
      <c r="A458" s="42"/>
      <c r="B458" s="64"/>
    </row>
    <row r="459" spans="1:2">
      <c r="A459" s="42"/>
      <c r="B459" s="64"/>
    </row>
    <row r="460" spans="1:2">
      <c r="A460" s="42"/>
      <c r="B460" s="64"/>
    </row>
    <row r="461" spans="1:2">
      <c r="A461" s="42"/>
      <c r="B461" s="64"/>
    </row>
    <row r="462" spans="1:2">
      <c r="A462" s="42"/>
      <c r="B462" s="64"/>
    </row>
    <row r="463" spans="1:2">
      <c r="A463" s="42"/>
      <c r="B463" s="64"/>
    </row>
    <row r="464" spans="1:2">
      <c r="A464" s="42"/>
      <c r="B464" s="64"/>
    </row>
    <row r="465" spans="1:2">
      <c r="A465" s="42"/>
      <c r="B465" s="64"/>
    </row>
    <row r="466" spans="1:2">
      <c r="A466" s="42"/>
      <c r="B466" s="64"/>
    </row>
    <row r="467" spans="1:2">
      <c r="A467" s="42"/>
      <c r="B467" s="64"/>
    </row>
    <row r="468" spans="1:2">
      <c r="A468" s="42"/>
      <c r="B468" s="64"/>
    </row>
    <row r="469" spans="1:2">
      <c r="A469" s="42"/>
      <c r="B469" s="64"/>
    </row>
    <row r="470" spans="1:2">
      <c r="A470" s="42"/>
      <c r="B470" s="64"/>
    </row>
    <row r="471" spans="1:2">
      <c r="A471" s="42"/>
      <c r="B471" s="64"/>
    </row>
    <row r="472" spans="1:2">
      <c r="A472" s="42"/>
      <c r="B472" s="64"/>
    </row>
    <row r="473" spans="1:2">
      <c r="A473" s="42"/>
      <c r="B473" s="64"/>
    </row>
    <row r="474" spans="1:2">
      <c r="A474" s="42"/>
      <c r="B474" s="64"/>
    </row>
    <row r="475" spans="1:2">
      <c r="A475" s="42"/>
      <c r="B475" s="64"/>
    </row>
    <row r="476" spans="1:2">
      <c r="A476" s="42"/>
      <c r="B476" s="64"/>
    </row>
    <row r="477" spans="1:2">
      <c r="A477" s="42"/>
      <c r="B477" s="64"/>
    </row>
    <row r="478" spans="1:2">
      <c r="A478" s="42"/>
      <c r="B478" s="64"/>
    </row>
    <row r="479" spans="1:2">
      <c r="A479" s="42"/>
      <c r="B479" s="64"/>
    </row>
    <row r="480" spans="1:2">
      <c r="A480" s="42"/>
      <c r="B480" s="64"/>
    </row>
    <row r="481" spans="1:2">
      <c r="A481" s="42"/>
      <c r="B481" s="64"/>
    </row>
    <row r="482" spans="1:2">
      <c r="A482" s="42"/>
      <c r="B482" s="64"/>
    </row>
    <row r="483" spans="1:2">
      <c r="A483" s="42"/>
      <c r="B483" s="64"/>
    </row>
    <row r="484" spans="1:2">
      <c r="A484" s="42"/>
      <c r="B484" s="64"/>
    </row>
    <row r="485" spans="1:2">
      <c r="A485" s="42"/>
      <c r="B485" s="64"/>
    </row>
    <row r="486" spans="1:2">
      <c r="A486" s="42"/>
      <c r="B486" s="64"/>
    </row>
    <row r="487" spans="1:2">
      <c r="A487" s="42"/>
      <c r="B487" s="64"/>
    </row>
    <row r="488" spans="1:2">
      <c r="A488" s="42"/>
      <c r="B488" s="64"/>
    </row>
    <row r="489" spans="1:2">
      <c r="A489" s="42"/>
      <c r="B489" s="64"/>
    </row>
    <row r="490" spans="1:2">
      <c r="A490" s="42"/>
      <c r="B490" s="64"/>
    </row>
    <row r="491" spans="1:2">
      <c r="A491" s="42"/>
      <c r="B491" s="64"/>
    </row>
    <row r="492" spans="1:2">
      <c r="A492" s="42"/>
      <c r="B492" s="64"/>
    </row>
    <row r="493" spans="1:2">
      <c r="A493" s="42"/>
      <c r="B493" s="64"/>
    </row>
    <row r="494" spans="1:2">
      <c r="A494" s="42"/>
      <c r="B494" s="64"/>
    </row>
    <row r="495" spans="1:2">
      <c r="A495" s="42"/>
      <c r="B495" s="64"/>
    </row>
    <row r="496" spans="1:2">
      <c r="A496" s="42"/>
      <c r="B496" s="64"/>
    </row>
    <row r="497" spans="1:2">
      <c r="A497" s="42"/>
      <c r="B497" s="64"/>
    </row>
    <row r="498" spans="1:2">
      <c r="A498" s="42"/>
      <c r="B498" s="64"/>
    </row>
    <row r="499" spans="1:2">
      <c r="A499" s="42"/>
      <c r="B499" s="64"/>
    </row>
    <row r="500" spans="1:2">
      <c r="A500" s="42"/>
      <c r="B500" s="64"/>
    </row>
    <row r="501" spans="1:2">
      <c r="A501" s="42"/>
      <c r="B501" s="64"/>
    </row>
    <row r="502" spans="1:2">
      <c r="A502" s="42"/>
      <c r="B502" s="64"/>
    </row>
    <row r="503" spans="1:2">
      <c r="A503" s="42"/>
      <c r="B503" s="64"/>
    </row>
    <row r="504" spans="1:2">
      <c r="A504" s="42"/>
      <c r="B504" s="64"/>
    </row>
    <row r="505" spans="1:2">
      <c r="A505" s="42"/>
      <c r="B505" s="64"/>
    </row>
    <row r="506" spans="1:2">
      <c r="A506" s="42"/>
      <c r="B506" s="64"/>
    </row>
    <row r="507" spans="1:2">
      <c r="A507" s="42"/>
      <c r="B507" s="64"/>
    </row>
    <row r="508" spans="1:2">
      <c r="A508" s="42"/>
      <c r="B508" s="64"/>
    </row>
    <row r="509" spans="1:2">
      <c r="A509" s="42"/>
      <c r="B509" s="64"/>
    </row>
    <row r="510" spans="1:2">
      <c r="A510" s="42"/>
      <c r="B510" s="64"/>
    </row>
    <row r="511" spans="1:2">
      <c r="A511" s="42"/>
      <c r="B511" s="64"/>
    </row>
    <row r="512" spans="1:2">
      <c r="A512" s="42"/>
      <c r="B512" s="64"/>
    </row>
    <row r="513" spans="1:2">
      <c r="A513" s="42"/>
      <c r="B513" s="64"/>
    </row>
    <row r="514" spans="1:2">
      <c r="A514" s="42"/>
      <c r="B514" s="64"/>
    </row>
    <row r="515" spans="1:2">
      <c r="A515" s="42"/>
      <c r="B515" s="64"/>
    </row>
    <row r="516" spans="1:2">
      <c r="A516" s="42"/>
      <c r="B516" s="64"/>
    </row>
    <row r="517" spans="1:2">
      <c r="A517" s="42"/>
      <c r="B517" s="64"/>
    </row>
    <row r="518" spans="1:2">
      <c r="A518" s="42"/>
      <c r="B518" s="64"/>
    </row>
    <row r="519" spans="1:2">
      <c r="A519" s="42"/>
      <c r="B519" s="64"/>
    </row>
    <row r="520" spans="1:2">
      <c r="A520" s="42"/>
      <c r="B520" s="64"/>
    </row>
    <row r="521" spans="1:2">
      <c r="A521" s="42"/>
      <c r="B521" s="64"/>
    </row>
    <row r="522" spans="1:2">
      <c r="A522" s="42"/>
      <c r="B522" s="64"/>
    </row>
    <row r="523" spans="1:2">
      <c r="A523" s="42"/>
      <c r="B523" s="64"/>
    </row>
    <row r="524" spans="1:2">
      <c r="A524" s="42"/>
      <c r="B524" s="64"/>
    </row>
    <row r="525" spans="1:2">
      <c r="A525" s="42"/>
      <c r="B525" s="64"/>
    </row>
    <row r="526" spans="1:2">
      <c r="A526" s="42"/>
      <c r="B526" s="64"/>
    </row>
    <row r="527" spans="1:2">
      <c r="A527" s="42"/>
      <c r="B527" s="64"/>
    </row>
    <row r="528" spans="1:2">
      <c r="A528" s="42"/>
      <c r="B528" s="64"/>
    </row>
    <row r="529" spans="1:2">
      <c r="A529" s="42"/>
      <c r="B529" s="64"/>
    </row>
    <row r="530" spans="1:2">
      <c r="A530" s="42"/>
      <c r="B530" s="64"/>
    </row>
    <row r="531" spans="1:2">
      <c r="A531" s="42"/>
      <c r="B531" s="64"/>
    </row>
    <row r="532" spans="1:2">
      <c r="A532" s="42"/>
      <c r="B532" s="64"/>
    </row>
    <row r="533" spans="1:2">
      <c r="A533" s="42"/>
      <c r="B533" s="64"/>
    </row>
    <row r="534" spans="1:2">
      <c r="A534" s="42"/>
      <c r="B534" s="64"/>
    </row>
    <row r="535" spans="1:2">
      <c r="A535" s="42"/>
      <c r="B535" s="64"/>
    </row>
    <row r="536" spans="1:2">
      <c r="A536" s="42"/>
      <c r="B536" s="64"/>
    </row>
    <row r="537" spans="1:2">
      <c r="A537" s="42"/>
      <c r="B537" s="64"/>
    </row>
    <row r="538" spans="1:2">
      <c r="A538" s="42"/>
      <c r="B538" s="64"/>
    </row>
    <row r="539" spans="1:2">
      <c r="A539" s="42"/>
      <c r="B539" s="64"/>
    </row>
    <row r="540" spans="1:2">
      <c r="A540" s="42"/>
      <c r="B540" s="64"/>
    </row>
    <row r="541" spans="1:2">
      <c r="A541" s="42"/>
      <c r="B541" s="64"/>
    </row>
    <row r="542" spans="1:2">
      <c r="A542" s="42"/>
      <c r="B542" s="64"/>
    </row>
    <row r="543" spans="1:2">
      <c r="A543" s="42"/>
      <c r="B543" s="64"/>
    </row>
    <row r="544" spans="1:2">
      <c r="A544" s="42"/>
      <c r="B544" s="64"/>
    </row>
    <row r="545" spans="1:2">
      <c r="A545" s="42"/>
      <c r="B545" s="64"/>
    </row>
    <row r="546" spans="1:2">
      <c r="A546" s="42"/>
      <c r="B546" s="64"/>
    </row>
    <row r="547" spans="1:2">
      <c r="A547" s="42"/>
      <c r="B547" s="64"/>
    </row>
    <row r="548" spans="1:2">
      <c r="A548" s="42"/>
      <c r="B548" s="64"/>
    </row>
    <row r="549" spans="1:2">
      <c r="A549" s="42"/>
      <c r="B549" s="64"/>
    </row>
    <row r="550" spans="1:2">
      <c r="A550" s="42"/>
      <c r="B550" s="64"/>
    </row>
    <row r="551" spans="1:2">
      <c r="A551" s="42"/>
      <c r="B551" s="64"/>
    </row>
    <row r="552" spans="1:2">
      <c r="A552" s="42"/>
      <c r="B552" s="64"/>
    </row>
    <row r="553" spans="1:2">
      <c r="A553" s="42"/>
      <c r="B553" s="64"/>
    </row>
    <row r="554" spans="1:2">
      <c r="A554" s="42"/>
      <c r="B554" s="64"/>
    </row>
    <row r="555" spans="1:2">
      <c r="A555" s="42"/>
      <c r="B555" s="64"/>
    </row>
    <row r="556" spans="1:2">
      <c r="A556" s="42"/>
      <c r="B556" s="64"/>
    </row>
    <row r="557" spans="1:2">
      <c r="A557" s="42"/>
      <c r="B557" s="64"/>
    </row>
    <row r="558" spans="1:2">
      <c r="A558" s="42"/>
      <c r="B558" s="64"/>
    </row>
    <row r="559" spans="1:2">
      <c r="A559" s="42"/>
      <c r="B559" s="64"/>
    </row>
    <row r="560" spans="1:2">
      <c r="A560" s="42"/>
      <c r="B560" s="64"/>
    </row>
    <row r="561" spans="1:2">
      <c r="A561" s="42"/>
      <c r="B561" s="64"/>
    </row>
    <row r="562" spans="1:2">
      <c r="A562" s="42"/>
      <c r="B562" s="64"/>
    </row>
    <row r="563" spans="1:2">
      <c r="A563" s="42"/>
      <c r="B563" s="64"/>
    </row>
    <row r="564" spans="1:2">
      <c r="A564" s="42"/>
      <c r="B564" s="64"/>
    </row>
    <row r="565" spans="1:2">
      <c r="A565" s="42"/>
      <c r="B565" s="64"/>
    </row>
    <row r="566" spans="1:2">
      <c r="A566" s="42"/>
      <c r="B566" s="64"/>
    </row>
    <row r="567" spans="1:2">
      <c r="A567" s="42"/>
      <c r="B567" s="64"/>
    </row>
    <row r="568" spans="1:2">
      <c r="A568" s="42"/>
      <c r="B568" s="64"/>
    </row>
    <row r="569" spans="1:2">
      <c r="A569" s="42"/>
      <c r="B569" s="64"/>
    </row>
    <row r="570" spans="1:2">
      <c r="A570" s="42"/>
      <c r="B570" s="64"/>
    </row>
    <row r="571" spans="1:2">
      <c r="A571" s="42"/>
      <c r="B571" s="64"/>
    </row>
    <row r="572" spans="1:2">
      <c r="A572" s="42"/>
      <c r="B572" s="64"/>
    </row>
    <row r="573" spans="1:2">
      <c r="A573" s="42"/>
      <c r="B573" s="64"/>
    </row>
    <row r="574" spans="1:2">
      <c r="A574" s="42"/>
      <c r="B574" s="64"/>
    </row>
    <row r="575" spans="1:2">
      <c r="A575" s="42"/>
      <c r="B575" s="64"/>
    </row>
    <row r="576" spans="1:2">
      <c r="A576" s="42"/>
      <c r="B576" s="64"/>
    </row>
    <row r="577" spans="1:2">
      <c r="A577" s="42"/>
      <c r="B577" s="64"/>
    </row>
    <row r="578" spans="1:2">
      <c r="A578" s="42"/>
      <c r="B578" s="64"/>
    </row>
    <row r="579" spans="1:2">
      <c r="A579" s="42"/>
      <c r="B579" s="64"/>
    </row>
    <row r="580" spans="1:2">
      <c r="A580" s="42"/>
      <c r="B580" s="64"/>
    </row>
    <row r="581" spans="1:2">
      <c r="A581" s="42"/>
      <c r="B581" s="64"/>
    </row>
    <row r="582" spans="1:2">
      <c r="A582" s="42"/>
      <c r="B582" s="64"/>
    </row>
    <row r="583" spans="1:2">
      <c r="A583" s="42"/>
      <c r="B583" s="64"/>
    </row>
    <row r="584" spans="1:2">
      <c r="A584" s="42"/>
      <c r="B584" s="64"/>
    </row>
    <row r="585" spans="1:2">
      <c r="A585" s="42"/>
      <c r="B585" s="64"/>
    </row>
    <row r="586" spans="1:2">
      <c r="A586" s="42"/>
      <c r="B586" s="64"/>
    </row>
    <row r="587" spans="1:2">
      <c r="A587" s="42"/>
      <c r="B587" s="64"/>
    </row>
    <row r="588" spans="1:2">
      <c r="A588" s="42"/>
      <c r="B588" s="64"/>
    </row>
    <row r="589" spans="1:2">
      <c r="A589" s="42"/>
      <c r="B589" s="64"/>
    </row>
    <row r="590" spans="1:2">
      <c r="A590" s="42"/>
      <c r="B590" s="64"/>
    </row>
    <row r="591" spans="1:2">
      <c r="A591" s="42"/>
      <c r="B591" s="64"/>
    </row>
    <row r="592" spans="1:2">
      <c r="A592" s="42"/>
      <c r="B592" s="64"/>
    </row>
    <row r="593" spans="1:2">
      <c r="A593" s="42"/>
      <c r="B593" s="64"/>
    </row>
    <row r="594" spans="1:2">
      <c r="A594" s="42"/>
      <c r="B594" s="64"/>
    </row>
    <row r="595" spans="1:2">
      <c r="A595" s="42"/>
      <c r="B595" s="64"/>
    </row>
    <row r="596" spans="1:2">
      <c r="A596" s="42"/>
      <c r="B596" s="64"/>
    </row>
    <row r="597" spans="1:2">
      <c r="A597" s="42"/>
      <c r="B597" s="64"/>
    </row>
    <row r="598" spans="1:2">
      <c r="A598" s="42"/>
      <c r="B598" s="64"/>
    </row>
    <row r="599" spans="1:2">
      <c r="A599" s="42"/>
      <c r="B599" s="64"/>
    </row>
    <row r="600" spans="1:2">
      <c r="A600" s="42"/>
      <c r="B600" s="64"/>
    </row>
    <row r="601" spans="1:2">
      <c r="A601" s="42"/>
      <c r="B601" s="64"/>
    </row>
    <row r="602" spans="1:2">
      <c r="A602" s="42"/>
      <c r="B602" s="64"/>
    </row>
    <row r="603" spans="1:2">
      <c r="A603" s="42"/>
      <c r="B603" s="64"/>
    </row>
    <row r="604" spans="1:2">
      <c r="A604" s="42"/>
      <c r="B604" s="64"/>
    </row>
    <row r="605" spans="1:2">
      <c r="A605" s="42"/>
      <c r="B605" s="64"/>
    </row>
    <row r="606" spans="1:2">
      <c r="A606" s="42"/>
      <c r="B606" s="64"/>
    </row>
    <row r="607" spans="1:2">
      <c r="A607" s="42"/>
      <c r="B607" s="64"/>
    </row>
    <row r="608" spans="1:2">
      <c r="A608" s="42"/>
      <c r="B608" s="64"/>
    </row>
    <row r="609" spans="1:2">
      <c r="A609" s="42"/>
      <c r="B609" s="64"/>
    </row>
    <row r="610" spans="1:2">
      <c r="A610" s="42"/>
      <c r="B610" s="64"/>
    </row>
    <row r="611" spans="1:2">
      <c r="A611" s="42"/>
      <c r="B611" s="64"/>
    </row>
    <row r="612" spans="1:2">
      <c r="A612" s="42"/>
      <c r="B612" s="64"/>
    </row>
    <row r="613" spans="1:2">
      <c r="A613" s="42"/>
      <c r="B613" s="64"/>
    </row>
    <row r="614" spans="1:2">
      <c r="A614" s="42"/>
      <c r="B614" s="64"/>
    </row>
    <row r="615" spans="1:2">
      <c r="A615" s="42"/>
      <c r="B615" s="64"/>
    </row>
    <row r="616" spans="1:2">
      <c r="A616" s="42"/>
      <c r="B616" s="64"/>
    </row>
    <row r="617" spans="1:2">
      <c r="A617" s="42"/>
      <c r="B617" s="64"/>
    </row>
    <row r="618" spans="1:2">
      <c r="A618" s="42"/>
      <c r="B618" s="64"/>
    </row>
    <row r="619" spans="1:2">
      <c r="A619" s="42"/>
      <c r="B619" s="64"/>
    </row>
    <row r="620" spans="1:2">
      <c r="A620" s="42"/>
      <c r="B620" s="64"/>
    </row>
    <row r="621" spans="1:2">
      <c r="A621" s="42"/>
      <c r="B621" s="64"/>
    </row>
    <row r="622" spans="1:2">
      <c r="A622" s="42"/>
      <c r="B622" s="64"/>
    </row>
    <row r="623" spans="1:2">
      <c r="A623" s="42"/>
      <c r="B623" s="64"/>
    </row>
  </sheetData>
  <mergeCells count="1">
    <mergeCell ref="A2:B2"/>
  </mergeCells>
  <printOptions horizontalCentered="1"/>
  <pageMargins left="0.349956258075444" right="0.349956258075444" top="0.629782348167239" bottom="0.590203972313348" header="0.12012386885215" footer="0.279826113558191"/>
  <pageSetup paperSize="9" orientation="portrait" useFirstPageNumber="1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7" sqref="B7"/>
    </sheetView>
  </sheetViews>
  <sheetFormatPr defaultColWidth="9" defaultRowHeight="14.25" outlineLevelRow="7" outlineLevelCol="1"/>
  <cols>
    <col min="1" max="1" width="43.375" customWidth="1"/>
    <col min="2" max="2" width="29.25" customWidth="1"/>
  </cols>
  <sheetData>
    <row r="1" ht="15" spans="1:2">
      <c r="A1" s="28" t="s">
        <v>1246</v>
      </c>
      <c r="B1" s="29"/>
    </row>
    <row r="2" spans="1:2">
      <c r="A2" s="14"/>
      <c r="B2" s="14"/>
    </row>
    <row r="3" ht="20.25" spans="1:2">
      <c r="A3" s="30" t="s">
        <v>1247</v>
      </c>
      <c r="B3" s="30"/>
    </row>
    <row r="4" spans="1:2">
      <c r="A4" s="31"/>
      <c r="B4" s="31" t="s">
        <v>1248</v>
      </c>
    </row>
    <row r="5" spans="1:2">
      <c r="A5" s="32" t="s">
        <v>169</v>
      </c>
      <c r="B5" s="33" t="s">
        <v>923</v>
      </c>
    </row>
    <row r="6" ht="47.1" customHeight="1" spans="1:2">
      <c r="A6" s="32"/>
      <c r="B6" s="34"/>
    </row>
    <row r="7" ht="27" customHeight="1" spans="1:2">
      <c r="A7" s="35" t="s">
        <v>1249</v>
      </c>
      <c r="B7" s="37">
        <v>46.2360669987</v>
      </c>
    </row>
    <row r="8" ht="27" customHeight="1" spans="1:2">
      <c r="A8" s="35" t="s">
        <v>1250</v>
      </c>
      <c r="B8" s="37">
        <v>47.1523</v>
      </c>
    </row>
  </sheetData>
  <mergeCells count="3">
    <mergeCell ref="A3:B3"/>
    <mergeCell ref="A5:A6"/>
    <mergeCell ref="B5:B6"/>
  </mergeCells>
  <pageMargins left="0.75" right="0.75" top="1" bottom="1" header="0.5" footer="0.5"/>
  <pageSetup paperSize="8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6" sqref="B6"/>
    </sheetView>
  </sheetViews>
  <sheetFormatPr defaultColWidth="9" defaultRowHeight="14.25" outlineLevelRow="6" outlineLevelCol="1"/>
  <cols>
    <col min="1" max="1" width="31.375" customWidth="1"/>
    <col min="2" max="2" width="31.875" customWidth="1"/>
  </cols>
  <sheetData>
    <row r="1" ht="15" spans="1:2">
      <c r="A1" s="28" t="s">
        <v>1251</v>
      </c>
      <c r="B1" s="29"/>
    </row>
    <row r="2" ht="20.25" spans="1:2">
      <c r="A2" s="30" t="s">
        <v>1252</v>
      </c>
      <c r="B2" s="30"/>
    </row>
    <row r="3" spans="1:2">
      <c r="A3" s="31" t="s">
        <v>1253</v>
      </c>
      <c r="B3" s="31"/>
    </row>
    <row r="4" spans="1:2">
      <c r="A4" s="32" t="s">
        <v>169</v>
      </c>
      <c r="B4" s="33" t="s">
        <v>923</v>
      </c>
    </row>
    <row r="5" spans="1:2">
      <c r="A5" s="32"/>
      <c r="B5" s="34"/>
    </row>
    <row r="6" ht="42.75" customHeight="1" spans="1:2">
      <c r="A6" s="35" t="s">
        <v>1249</v>
      </c>
      <c r="B6" s="36">
        <v>89.120048</v>
      </c>
    </row>
    <row r="7" ht="42.75" customHeight="1" spans="1:2">
      <c r="A7" s="35" t="s">
        <v>1250</v>
      </c>
      <c r="B7" s="36">
        <v>89.4159</v>
      </c>
    </row>
  </sheetData>
  <mergeCells count="4">
    <mergeCell ref="A2:B2"/>
    <mergeCell ref="A3:B3"/>
    <mergeCell ref="A4:A5"/>
    <mergeCell ref="B4:B5"/>
  </mergeCells>
  <pageMargins left="0.75" right="0.75" top="1" bottom="1" header="0.5" footer="0.5"/>
  <pageSetup paperSize="9" scale="98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4" sqref="B4:B16"/>
    </sheetView>
  </sheetViews>
  <sheetFormatPr defaultColWidth="8.625" defaultRowHeight="14.25" outlineLevelCol="1"/>
  <cols>
    <col min="1" max="1" width="41.25" style="14" customWidth="1"/>
    <col min="2" max="2" width="27.75" style="14" customWidth="1"/>
    <col min="3" max="3" width="8.625" style="15"/>
    <col min="4" max="255" width="8.625" style="14"/>
    <col min="256" max="16384" width="8.625" style="15"/>
  </cols>
  <sheetData>
    <row r="1" ht="18.6" customHeight="1" spans="1:2">
      <c r="A1" s="16" t="s">
        <v>1254</v>
      </c>
      <c r="B1" s="17"/>
    </row>
    <row r="2" ht="33" customHeight="1" spans="1:2">
      <c r="A2" s="18" t="s">
        <v>1255</v>
      </c>
      <c r="B2" s="18"/>
    </row>
    <row r="3" ht="18.6" customHeight="1" spans="1:2">
      <c r="A3" s="24"/>
      <c r="B3" s="20" t="s">
        <v>1248</v>
      </c>
    </row>
    <row r="4" ht="23.45" customHeight="1" spans="1:2">
      <c r="A4" s="25" t="s">
        <v>169</v>
      </c>
      <c r="B4" s="25" t="s">
        <v>923</v>
      </c>
    </row>
    <row r="5" ht="23.45" customHeight="1" spans="1:2">
      <c r="A5" s="26" t="s">
        <v>1256</v>
      </c>
      <c r="B5" s="27">
        <f>B6+B7+B8+B9</f>
        <v>21.2984</v>
      </c>
    </row>
    <row r="6" ht="23.45" customHeight="1" spans="1:2">
      <c r="A6" s="26" t="s">
        <v>1257</v>
      </c>
      <c r="B6" s="27">
        <v>2.4</v>
      </c>
    </row>
    <row r="7" ht="23.45" customHeight="1" spans="1:2">
      <c r="A7" s="26" t="s">
        <v>1258</v>
      </c>
      <c r="B7" s="27">
        <v>3.5384</v>
      </c>
    </row>
    <row r="8" ht="23.45" customHeight="1" spans="1:2">
      <c r="A8" s="26" t="s">
        <v>1259</v>
      </c>
      <c r="B8" s="27">
        <v>8.16</v>
      </c>
    </row>
    <row r="9" ht="23.45" customHeight="1" spans="1:2">
      <c r="A9" s="26" t="s">
        <v>1260</v>
      </c>
      <c r="B9" s="27">
        <v>7.2</v>
      </c>
    </row>
    <row r="10" ht="23.45" customHeight="1" spans="1:2">
      <c r="A10" s="26" t="s">
        <v>1261</v>
      </c>
      <c r="B10" s="27">
        <f>B11+B12</f>
        <v>4.1285</v>
      </c>
    </row>
    <row r="11" ht="23.45" customHeight="1" spans="1:2">
      <c r="A11" s="26" t="s">
        <v>1262</v>
      </c>
      <c r="B11" s="27">
        <v>4.0185</v>
      </c>
    </row>
    <row r="12" ht="23.45" customHeight="1" spans="1:2">
      <c r="A12" s="26" t="s">
        <v>1263</v>
      </c>
      <c r="B12" s="23">
        <v>0.11</v>
      </c>
    </row>
    <row r="13" ht="23.45" customHeight="1" spans="1:2">
      <c r="A13" s="26" t="s">
        <v>1264</v>
      </c>
      <c r="B13" s="27">
        <f>B14+B15</f>
        <v>3.321282</v>
      </c>
    </row>
    <row r="14" ht="23.45" customHeight="1" spans="1:2">
      <c r="A14" s="26" t="s">
        <v>1262</v>
      </c>
      <c r="B14" s="23">
        <v>1.307952</v>
      </c>
    </row>
    <row r="15" ht="23.45" customHeight="1" spans="1:2">
      <c r="A15" s="26" t="s">
        <v>1263</v>
      </c>
      <c r="B15" s="23">
        <v>2.01333</v>
      </c>
    </row>
  </sheetData>
  <mergeCells count="1">
    <mergeCell ref="A2:B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showGridLines="0" showZeros="0" zoomScale="93" zoomScaleNormal="93" workbookViewId="0">
      <pane ySplit="4" topLeftCell="A23" activePane="bottomLeft" state="frozen"/>
      <selection/>
      <selection pane="bottomLeft" activeCell="A35" sqref="A35:B35"/>
    </sheetView>
  </sheetViews>
  <sheetFormatPr defaultColWidth="9" defaultRowHeight="13.5" outlineLevelCol="1"/>
  <cols>
    <col min="1" max="1" width="26" style="144" customWidth="1"/>
    <col min="2" max="2" width="34.75" style="144" customWidth="1"/>
    <col min="3" max="16384" width="9" style="144"/>
  </cols>
  <sheetData>
    <row r="1" ht="18" customHeight="1" spans="1:2">
      <c r="A1" s="90" t="s">
        <v>123</v>
      </c>
    </row>
    <row r="2" s="143" customFormat="1" ht="20.25" spans="1:2">
      <c r="A2" s="222" t="s">
        <v>124</v>
      </c>
      <c r="B2" s="222"/>
    </row>
    <row r="3" ht="20.25" customHeight="1" spans="1:2">
      <c r="B3" s="233" t="s">
        <v>33</v>
      </c>
    </row>
    <row r="4" ht="31.5" customHeight="1" spans="1:2">
      <c r="A4" s="239" t="s">
        <v>36</v>
      </c>
      <c r="B4" s="239" t="s">
        <v>37</v>
      </c>
    </row>
    <row r="5" ht="24.95" customHeight="1" spans="1:2">
      <c r="A5" s="216" t="s">
        <v>125</v>
      </c>
      <c r="B5" s="235">
        <v>116716</v>
      </c>
    </row>
    <row r="6" ht="24.95" customHeight="1" spans="1:2">
      <c r="A6" s="217" t="s">
        <v>126</v>
      </c>
      <c r="B6" s="218">
        <v>34425</v>
      </c>
    </row>
    <row r="7" ht="24.95" customHeight="1" spans="1:2">
      <c r="A7" s="217" t="s">
        <v>127</v>
      </c>
      <c r="B7" s="218"/>
    </row>
    <row r="8" ht="24.95" customHeight="1" spans="1:2">
      <c r="A8" s="217" t="s">
        <v>128</v>
      </c>
      <c r="B8" s="218">
        <v>3892</v>
      </c>
    </row>
    <row r="9" ht="24.95" customHeight="1" spans="1:2">
      <c r="A9" s="217" t="s">
        <v>129</v>
      </c>
      <c r="B9" s="218"/>
    </row>
    <row r="10" ht="24.95" customHeight="1" spans="1:2">
      <c r="A10" s="217" t="s">
        <v>130</v>
      </c>
      <c r="B10" s="218">
        <v>1484</v>
      </c>
    </row>
    <row r="11" ht="24.95" customHeight="1" spans="1:2">
      <c r="A11" s="217" t="s">
        <v>131</v>
      </c>
      <c r="B11" s="218">
        <v>1875</v>
      </c>
    </row>
    <row r="12" ht="24.95" customHeight="1" spans="1:2">
      <c r="A12" s="217" t="s">
        <v>132</v>
      </c>
      <c r="B12" s="218">
        <v>4730</v>
      </c>
    </row>
    <row r="13" ht="24.95" customHeight="1" spans="1:2">
      <c r="A13" s="217" t="s">
        <v>133</v>
      </c>
      <c r="B13" s="218">
        <v>18690</v>
      </c>
    </row>
    <row r="14" ht="24.95" customHeight="1" spans="1:2">
      <c r="A14" s="217" t="s">
        <v>134</v>
      </c>
      <c r="B14" s="218">
        <v>3000</v>
      </c>
    </row>
    <row r="15" ht="24.95" customHeight="1" spans="1:2">
      <c r="A15" s="217" t="s">
        <v>135</v>
      </c>
      <c r="B15" s="218">
        <v>5570</v>
      </c>
    </row>
    <row r="16" ht="24.95" customHeight="1" spans="1:2">
      <c r="A16" s="217" t="s">
        <v>136</v>
      </c>
      <c r="B16" s="218">
        <v>24450</v>
      </c>
    </row>
    <row r="17" ht="24.95" customHeight="1" spans="1:2">
      <c r="A17" s="217" t="s">
        <v>137</v>
      </c>
      <c r="B17" s="218">
        <v>1800</v>
      </c>
    </row>
    <row r="18" ht="24.95" customHeight="1" spans="1:2">
      <c r="A18" s="217" t="s">
        <v>138</v>
      </c>
      <c r="B18" s="218"/>
    </row>
    <row r="19" ht="24.95" customHeight="1" spans="1:2">
      <c r="A19" s="217" t="s">
        <v>139</v>
      </c>
      <c r="B19" s="218"/>
    </row>
    <row r="20" ht="24.95" customHeight="1" spans="1:2">
      <c r="A20" s="217" t="s">
        <v>140</v>
      </c>
      <c r="B20" s="218"/>
    </row>
    <row r="21" ht="24.95" customHeight="1" spans="1:2">
      <c r="A21" s="217" t="s">
        <v>141</v>
      </c>
      <c r="B21" s="218">
        <v>6500</v>
      </c>
    </row>
    <row r="22" ht="24.95" customHeight="1" spans="1:2">
      <c r="A22" s="217" t="s">
        <v>142</v>
      </c>
      <c r="B22" s="218">
        <v>10200</v>
      </c>
    </row>
    <row r="23" ht="24.95" customHeight="1" spans="1:2">
      <c r="A23" s="217" t="s">
        <v>143</v>
      </c>
      <c r="B23" s="218"/>
    </row>
    <row r="24" ht="24.95" customHeight="1" spans="1:2">
      <c r="A24" s="217" t="s">
        <v>144</v>
      </c>
      <c r="B24" s="218">
        <v>100</v>
      </c>
    </row>
    <row r="25" ht="24.95" customHeight="1" spans="1:2">
      <c r="A25" s="217" t="s">
        <v>145</v>
      </c>
      <c r="B25" s="218"/>
    </row>
    <row r="26" ht="24.95" customHeight="1" spans="1:2">
      <c r="A26" s="216" t="s">
        <v>146</v>
      </c>
      <c r="B26" s="235">
        <v>48950</v>
      </c>
    </row>
    <row r="27" ht="24.95" customHeight="1" spans="1:2">
      <c r="A27" s="217" t="s">
        <v>147</v>
      </c>
      <c r="B27" s="218">
        <v>5700</v>
      </c>
    </row>
    <row r="28" ht="24.95" customHeight="1" spans="1:2">
      <c r="A28" s="217" t="s">
        <v>148</v>
      </c>
      <c r="B28" s="218">
        <v>5600</v>
      </c>
    </row>
    <row r="29" s="234" customFormat="1" ht="24.95" customHeight="1" spans="1:2">
      <c r="A29" s="217" t="s">
        <v>149</v>
      </c>
      <c r="B29" s="218">
        <v>18400</v>
      </c>
    </row>
    <row r="30" s="234" customFormat="1" ht="24.95" customHeight="1" spans="1:2">
      <c r="A30" s="217" t="s">
        <v>150</v>
      </c>
      <c r="B30" s="218">
        <v>15000</v>
      </c>
    </row>
    <row r="31" s="234" customFormat="1" ht="24.95" customHeight="1" spans="1:2">
      <c r="A31" s="217" t="s">
        <v>151</v>
      </c>
      <c r="B31" s="218"/>
    </row>
    <row r="32" ht="24.95" customHeight="1" spans="1:2">
      <c r="A32" s="217" t="s">
        <v>152</v>
      </c>
      <c r="B32" s="218"/>
    </row>
    <row r="33" ht="24.95" customHeight="1" spans="1:2">
      <c r="A33" s="217" t="s">
        <v>153</v>
      </c>
      <c r="B33" s="218"/>
    </row>
    <row r="34" ht="24.95" customHeight="1" spans="1:2">
      <c r="A34" s="217" t="s">
        <v>154</v>
      </c>
      <c r="B34" s="218">
        <v>4250</v>
      </c>
    </row>
    <row r="35" ht="24.95" customHeight="1" spans="1:2">
      <c r="A35" s="214" t="s">
        <v>155</v>
      </c>
      <c r="B35" s="235">
        <v>165666</v>
      </c>
    </row>
    <row r="36" ht="24.95" customHeight="1" spans="1:2">
      <c r="A36" s="216" t="s">
        <v>102</v>
      </c>
      <c r="B36" s="235"/>
    </row>
    <row r="37" ht="24.95" customHeight="1" spans="1:2">
      <c r="A37" s="216" t="s">
        <v>156</v>
      </c>
      <c r="B37" s="235">
        <v>372050</v>
      </c>
    </row>
    <row r="38" ht="24.95" customHeight="1" spans="1:2">
      <c r="A38" s="217" t="s">
        <v>157</v>
      </c>
      <c r="B38" s="218">
        <v>4970</v>
      </c>
    </row>
    <row r="39" ht="24.95" customHeight="1" spans="1:2">
      <c r="A39" s="217" t="s">
        <v>158</v>
      </c>
      <c r="B39" s="218">
        <v>274306</v>
      </c>
    </row>
    <row r="40" ht="24.95" customHeight="1" spans="1:2">
      <c r="A40" s="217" t="s">
        <v>159</v>
      </c>
      <c r="B40" s="218">
        <v>34524</v>
      </c>
    </row>
    <row r="41" ht="24.95" customHeight="1" spans="1:2">
      <c r="A41" s="217" t="s">
        <v>160</v>
      </c>
      <c r="B41" s="218"/>
    </row>
    <row r="42" ht="24.95" customHeight="1" spans="1:2">
      <c r="A42" s="217" t="s">
        <v>161</v>
      </c>
      <c r="B42" s="218">
        <v>7850</v>
      </c>
    </row>
    <row r="43" ht="24.95" customHeight="1" spans="1:2">
      <c r="A43" s="217" t="s">
        <v>162</v>
      </c>
      <c r="B43" s="218">
        <v>50400</v>
      </c>
    </row>
    <row r="44" ht="24.95" customHeight="1" spans="1:2">
      <c r="A44" s="217" t="s">
        <v>163</v>
      </c>
      <c r="B44" s="218"/>
    </row>
    <row r="45" ht="24.95" customHeight="1" spans="1:2">
      <c r="A45" s="217" t="s">
        <v>164</v>
      </c>
      <c r="B45" s="218"/>
    </row>
    <row r="46" ht="24.95" customHeight="1" spans="1:2">
      <c r="A46" s="217" t="s">
        <v>165</v>
      </c>
      <c r="B46" s="218"/>
    </row>
    <row r="47" ht="24.95" customHeight="1" spans="1:2">
      <c r="A47" s="214" t="s">
        <v>166</v>
      </c>
      <c r="B47" s="235">
        <v>537716</v>
      </c>
    </row>
  </sheetData>
  <mergeCells count="1">
    <mergeCell ref="A2:B2"/>
  </mergeCell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8" sqref="B5 B8"/>
    </sheetView>
  </sheetViews>
  <sheetFormatPr defaultColWidth="8.625" defaultRowHeight="14.25" outlineLevelCol="1"/>
  <cols>
    <col min="1" max="1" width="41.25" style="14" customWidth="1"/>
    <col min="2" max="2" width="27.75" style="14" customWidth="1"/>
    <col min="3" max="3" width="8.625" style="15"/>
    <col min="4" max="255" width="8.625" style="14"/>
    <col min="256" max="16384" width="8.625" style="15"/>
  </cols>
  <sheetData>
    <row r="1" ht="18.6" customHeight="1" spans="1:2">
      <c r="A1" s="16" t="s">
        <v>1265</v>
      </c>
      <c r="B1" s="17"/>
    </row>
    <row r="2" ht="33" customHeight="1" spans="1:2">
      <c r="A2" s="18" t="s">
        <v>1266</v>
      </c>
      <c r="B2" s="18"/>
    </row>
    <row r="3" ht="18.6" customHeight="1" spans="1:2">
      <c r="A3" s="19"/>
      <c r="B3" s="20" t="s">
        <v>1248</v>
      </c>
    </row>
    <row r="4" ht="23.45" customHeight="1" spans="1:2">
      <c r="A4" s="21" t="s">
        <v>169</v>
      </c>
      <c r="B4" s="21" t="s">
        <v>923</v>
      </c>
    </row>
    <row r="5" ht="23.45" customHeight="1" spans="1:2">
      <c r="A5" s="22" t="s">
        <v>1267</v>
      </c>
      <c r="B5" s="23">
        <f>B6+B7</f>
        <v>2.10418</v>
      </c>
    </row>
    <row r="6" ht="23.45" customHeight="1" spans="1:2">
      <c r="A6" s="22" t="s">
        <v>1262</v>
      </c>
      <c r="B6" s="23">
        <v>1.20418</v>
      </c>
    </row>
    <row r="7" ht="23.45" customHeight="1" spans="1:2">
      <c r="A7" s="22" t="s">
        <v>1263</v>
      </c>
      <c r="B7" s="23">
        <v>0.9</v>
      </c>
    </row>
    <row r="8" ht="23.45" customHeight="1" spans="1:2">
      <c r="A8" s="22" t="s">
        <v>1268</v>
      </c>
      <c r="B8" s="23">
        <f>B9+B10</f>
        <v>3.665601</v>
      </c>
    </row>
    <row r="9" ht="23.45" customHeight="1" spans="1:2">
      <c r="A9" s="22" t="s">
        <v>1262</v>
      </c>
      <c r="B9" s="23">
        <v>1.172776</v>
      </c>
    </row>
    <row r="10" ht="23.45" customHeight="1" spans="1:2">
      <c r="A10" s="22" t="s">
        <v>1263</v>
      </c>
      <c r="B10" s="23">
        <v>2.492825</v>
      </c>
    </row>
  </sheetData>
  <mergeCells count="1">
    <mergeCell ref="A2:B2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zoomScale="115" zoomScaleNormal="115" workbookViewId="0">
      <selection activeCell="E6" sqref="E6"/>
    </sheetView>
  </sheetViews>
  <sheetFormatPr defaultColWidth="9" defaultRowHeight="14.25" outlineLevelRow="6" outlineLevelCol="6"/>
  <cols>
    <col min="1" max="1" width="14.75" style="2" customWidth="1"/>
    <col min="2" max="2" width="20" style="2" customWidth="1"/>
    <col min="3" max="3" width="17.375" style="2" customWidth="1"/>
    <col min="4" max="4" width="17.5" style="2" customWidth="1"/>
    <col min="5" max="6" width="19.875" style="2" customWidth="1"/>
    <col min="7" max="7" width="13.75" style="3" customWidth="1"/>
  </cols>
  <sheetData>
    <row r="1" ht="19.5" customHeight="1" spans="1:7">
      <c r="A1" s="4" t="s">
        <v>1269</v>
      </c>
    </row>
    <row r="2" ht="30" customHeight="1" spans="1:7">
      <c r="A2" s="5" t="s">
        <v>1270</v>
      </c>
      <c r="B2" s="5"/>
      <c r="C2" s="5"/>
      <c r="D2" s="5"/>
      <c r="E2" s="5"/>
      <c r="F2" s="5"/>
    </row>
    <row r="3" ht="23.25" customHeight="1" spans="1:7">
      <c r="A3" s="6" t="s">
        <v>33</v>
      </c>
      <c r="B3" s="6"/>
      <c r="C3" s="6"/>
      <c r="D3" s="6"/>
      <c r="E3" s="6"/>
      <c r="F3" s="6"/>
    </row>
    <row r="4" s="1" customFormat="1" ht="41.25" customHeight="1" spans="1:7">
      <c r="A4" s="7" t="s">
        <v>1105</v>
      </c>
      <c r="B4" s="7" t="s">
        <v>1271</v>
      </c>
      <c r="C4" s="7" t="s">
        <v>1272</v>
      </c>
      <c r="D4" s="7" t="s">
        <v>1273</v>
      </c>
      <c r="E4" s="7"/>
      <c r="F4" s="7"/>
      <c r="G4" s="8"/>
    </row>
    <row r="5" s="1" customFormat="1" ht="39" customHeight="1" spans="1:7">
      <c r="A5" s="9"/>
      <c r="B5" s="9"/>
      <c r="C5" s="9"/>
      <c r="D5" s="9" t="s">
        <v>1274</v>
      </c>
      <c r="E5" s="9" t="s">
        <v>1275</v>
      </c>
      <c r="F5" s="9" t="s">
        <v>1276</v>
      </c>
      <c r="G5" s="8"/>
    </row>
    <row r="6" ht="33" customHeight="1" spans="1:7">
      <c r="A6" s="10">
        <f>B6+C6+D6</f>
        <v>4255</v>
      </c>
      <c r="B6" s="11"/>
      <c r="C6" s="11">
        <v>2295</v>
      </c>
      <c r="D6" s="11">
        <f>E6+F6</f>
        <v>1960</v>
      </c>
      <c r="E6" s="11">
        <v>1260</v>
      </c>
      <c r="F6" s="11">
        <v>700</v>
      </c>
    </row>
    <row r="7" ht="33" customHeight="1" spans="1:7">
      <c r="A7" s="12"/>
      <c r="B7" s="13"/>
      <c r="C7" s="13"/>
      <c r="D7" s="13"/>
      <c r="E7" s="13"/>
      <c r="F7" s="13"/>
    </row>
  </sheetData>
  <mergeCells count="6">
    <mergeCell ref="A2:F2"/>
    <mergeCell ref="A3:F3"/>
    <mergeCell ref="D4:F4"/>
    <mergeCell ref="A4:A5"/>
    <mergeCell ref="B4:B5"/>
    <mergeCell ref="C4:C5"/>
  </mergeCells>
  <pageMargins left="0.12012386885215" right="0.0798511282196195" top="0.590203972313348" bottom="0.979738629709079" header="0.509658526247881" footer="0.509658526247881"/>
  <pageSetup paperSize="9" firstPageNumber="0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showGridLines="0" showZeros="0" topLeftCell="A25" workbookViewId="0">
      <pane topLeftCell="A1" activePane="bottomRight" state="frozen"/>
      <selection activeCell="A34" sqref="A34:B34"/>
    </sheetView>
  </sheetViews>
  <sheetFormatPr defaultColWidth="9" defaultRowHeight="13.5" outlineLevelCol="1"/>
  <cols>
    <col min="1" max="1" width="61.25" style="144" customWidth="1"/>
    <col min="2" max="2" width="30.375" style="229" customWidth="1"/>
    <col min="3" max="16384" width="9" style="144"/>
  </cols>
  <sheetData>
    <row r="1" ht="14.25" spans="1:2">
      <c r="A1" s="90" t="s">
        <v>167</v>
      </c>
      <c r="B1" s="236"/>
    </row>
    <row r="2" s="192" customFormat="1" ht="31.5" spans="1:2">
      <c r="A2" s="232" t="s">
        <v>168</v>
      </c>
      <c r="B2" s="237"/>
    </row>
    <row r="3" s="143" customFormat="1" ht="20.25" spans="1:2">
      <c r="B3" s="238" t="s">
        <v>33</v>
      </c>
    </row>
    <row r="4" s="230" customFormat="1" ht="31.5" customHeight="1" spans="1:2">
      <c r="A4" s="152" t="s">
        <v>169</v>
      </c>
      <c r="B4" s="225" t="s">
        <v>37</v>
      </c>
    </row>
    <row r="5" s="230" customFormat="1" ht="27" customHeight="1" spans="1:2">
      <c r="A5" s="152"/>
      <c r="B5" s="225"/>
    </row>
    <row r="6" ht="20.1" customHeight="1" spans="1:2">
      <c r="A6" s="217" t="s">
        <v>42</v>
      </c>
      <c r="B6" s="218">
        <v>44013.601996</v>
      </c>
    </row>
    <row r="7" ht="20.1" customHeight="1" spans="1:2">
      <c r="A7" s="217" t="s">
        <v>44</v>
      </c>
      <c r="B7" s="218"/>
    </row>
    <row r="8" ht="20.1" customHeight="1" spans="1:2">
      <c r="A8" s="217" t="s">
        <v>46</v>
      </c>
      <c r="B8" s="218">
        <v>14</v>
      </c>
    </row>
    <row r="9" ht="20.1" customHeight="1" spans="1:2">
      <c r="A9" s="217" t="s">
        <v>48</v>
      </c>
      <c r="B9" s="218">
        <v>14582.423296</v>
      </c>
    </row>
    <row r="10" ht="20.1" customHeight="1" spans="1:2">
      <c r="A10" s="217" t="s">
        <v>50</v>
      </c>
      <c r="B10" s="218">
        <v>71490.480359</v>
      </c>
    </row>
    <row r="11" ht="20.1" customHeight="1" spans="1:2">
      <c r="A11" s="217" t="s">
        <v>52</v>
      </c>
      <c r="B11" s="218">
        <v>898.160156</v>
      </c>
    </row>
    <row r="12" ht="20.1" customHeight="1" spans="1:2">
      <c r="A12" s="217" t="s">
        <v>54</v>
      </c>
      <c r="B12" s="218">
        <v>4653.69234</v>
      </c>
    </row>
    <row r="13" ht="20.1" customHeight="1" spans="1:2">
      <c r="A13" s="217" t="s">
        <v>56</v>
      </c>
      <c r="B13" s="218">
        <v>125180.875224</v>
      </c>
    </row>
    <row r="14" ht="20.1" customHeight="1" spans="1:2">
      <c r="A14" s="217" t="s">
        <v>58</v>
      </c>
      <c r="B14" s="218"/>
    </row>
    <row r="15" ht="20.1" customHeight="1" spans="1:2">
      <c r="A15" s="217" t="s">
        <v>60</v>
      </c>
      <c r="B15" s="218">
        <v>71478.905753</v>
      </c>
    </row>
    <row r="16" ht="20.1" customHeight="1" spans="1:2">
      <c r="A16" s="217" t="s">
        <v>62</v>
      </c>
      <c r="B16" s="218">
        <v>7771</v>
      </c>
    </row>
    <row r="17" ht="20.1" customHeight="1" spans="1:2">
      <c r="A17" s="217" t="s">
        <v>64</v>
      </c>
      <c r="B17" s="218">
        <v>24883.301892</v>
      </c>
    </row>
    <row r="18" ht="20.1" customHeight="1" spans="1:2">
      <c r="A18" s="217" t="s">
        <v>66</v>
      </c>
      <c r="B18" s="218">
        <v>75866.225236</v>
      </c>
    </row>
    <row r="19" ht="20.1" customHeight="1" spans="1:2">
      <c r="A19" s="217" t="s">
        <v>68</v>
      </c>
      <c r="B19" s="218">
        <v>8506.96908</v>
      </c>
    </row>
    <row r="20" ht="20.1" customHeight="1" spans="1:2">
      <c r="A20" s="217" t="s">
        <v>70</v>
      </c>
      <c r="B20" s="218">
        <v>11534.623224</v>
      </c>
    </row>
    <row r="21" ht="20.1" customHeight="1" spans="1:2">
      <c r="A21" s="217" t="s">
        <v>72</v>
      </c>
      <c r="B21" s="218">
        <v>1210.193184</v>
      </c>
    </row>
    <row r="22" ht="18.75" customHeight="1" spans="1:2">
      <c r="A22" s="217" t="s">
        <v>74</v>
      </c>
      <c r="B22" s="218">
        <v>10</v>
      </c>
    </row>
    <row r="23" ht="20.1" customHeight="1" spans="1:2">
      <c r="A23" s="217" t="s">
        <v>76</v>
      </c>
      <c r="B23" s="218"/>
    </row>
    <row r="24" ht="20.1" customHeight="1" spans="1:2">
      <c r="A24" s="217" t="s">
        <v>78</v>
      </c>
      <c r="B24" s="218">
        <v>4872.570676</v>
      </c>
    </row>
    <row r="25" ht="20.1" customHeight="1" spans="1:2">
      <c r="A25" s="217" t="s">
        <v>80</v>
      </c>
      <c r="B25" s="218">
        <v>15796.319486</v>
      </c>
    </row>
    <row r="26" ht="20.1" customHeight="1" spans="1:2">
      <c r="A26" s="217" t="s">
        <v>82</v>
      </c>
      <c r="B26" s="218">
        <v>6167.58</v>
      </c>
    </row>
    <row r="27" ht="20.1" customHeight="1" spans="1:2">
      <c r="A27" s="217" t="s">
        <v>84</v>
      </c>
      <c r="B27" s="218"/>
    </row>
    <row r="28" ht="20.1" customHeight="1" spans="1:2">
      <c r="A28" s="217" t="s">
        <v>86</v>
      </c>
      <c r="B28" s="218">
        <v>1538.250384</v>
      </c>
    </row>
    <row r="29" ht="20.1" customHeight="1" spans="1:2">
      <c r="A29" s="217" t="s">
        <v>88</v>
      </c>
      <c r="B29" s="218">
        <v>4000</v>
      </c>
    </row>
    <row r="30" ht="20.1" customHeight="1" spans="1:2">
      <c r="A30" s="217" t="s">
        <v>90</v>
      </c>
      <c r="B30" s="218">
        <v>226</v>
      </c>
    </row>
    <row r="31" ht="20.1" customHeight="1" spans="1:2">
      <c r="A31" s="217" t="s">
        <v>92</v>
      </c>
      <c r="B31" s="218"/>
    </row>
    <row r="32" ht="20.1" customHeight="1" spans="1:2">
      <c r="A32" s="217" t="s">
        <v>94</v>
      </c>
      <c r="B32" s="218"/>
    </row>
    <row r="33" ht="20.1" customHeight="1" spans="1:2">
      <c r="A33" s="217" t="s">
        <v>170</v>
      </c>
      <c r="B33" s="218"/>
    </row>
    <row r="34" ht="20.1" customHeight="1" spans="1:2">
      <c r="A34" s="214" t="s">
        <v>171</v>
      </c>
      <c r="B34" s="215">
        <v>494695.172286</v>
      </c>
    </row>
    <row r="35" ht="20.1" customHeight="1" spans="1:2">
      <c r="A35" s="216" t="s">
        <v>121</v>
      </c>
      <c r="B35" s="235">
        <v>24570</v>
      </c>
    </row>
    <row r="36" ht="20.1" customHeight="1" spans="1:2">
      <c r="A36" s="216" t="s">
        <v>172</v>
      </c>
      <c r="B36" s="215">
        <v>18450.827714</v>
      </c>
    </row>
    <row r="37" ht="20.1" customHeight="1" spans="1:2">
      <c r="A37" s="217" t="s">
        <v>99</v>
      </c>
      <c r="B37" s="218"/>
    </row>
    <row r="38" ht="20.1" customHeight="1" spans="1:2">
      <c r="A38" s="217" t="s">
        <v>101</v>
      </c>
      <c r="B38" s="218"/>
    </row>
    <row r="39" ht="20.1" customHeight="1" spans="1:2">
      <c r="A39" s="217" t="s">
        <v>103</v>
      </c>
      <c r="B39" s="218"/>
    </row>
    <row r="40" ht="20.1" customHeight="1" spans="1:2">
      <c r="A40" s="217" t="s">
        <v>105</v>
      </c>
      <c r="B40" s="218">
        <v>10042</v>
      </c>
    </row>
    <row r="41" ht="20.1" customHeight="1" spans="1:2">
      <c r="A41" s="217" t="s">
        <v>107</v>
      </c>
      <c r="B41" s="218"/>
    </row>
    <row r="42" ht="20.1" customHeight="1" spans="1:2">
      <c r="A42" s="217" t="s">
        <v>109</v>
      </c>
      <c r="B42" s="218">
        <v>8408.827714</v>
      </c>
    </row>
    <row r="43" ht="20.1" customHeight="1" spans="1:2">
      <c r="A43" s="217" t="s">
        <v>111</v>
      </c>
      <c r="B43" s="218"/>
    </row>
    <row r="44" ht="20.1" customHeight="1" spans="1:2">
      <c r="A44" s="217" t="s">
        <v>113</v>
      </c>
      <c r="B44" s="218"/>
    </row>
    <row r="45" ht="20.1" customHeight="1" spans="1:2">
      <c r="A45" s="217" t="s">
        <v>115</v>
      </c>
      <c r="B45" s="218"/>
    </row>
    <row r="46" ht="20.1" customHeight="1" spans="1:2">
      <c r="A46" s="217" t="s">
        <v>117</v>
      </c>
      <c r="B46" s="218"/>
    </row>
    <row r="47" ht="20.1" customHeight="1" spans="1:2">
      <c r="A47" s="214" t="s">
        <v>173</v>
      </c>
      <c r="B47" s="235">
        <v>537716</v>
      </c>
    </row>
  </sheetData>
  <mergeCells count="3">
    <mergeCell ref="A2:B2"/>
    <mergeCell ref="A4:A5"/>
    <mergeCell ref="B4:B5"/>
  </mergeCells>
  <printOptions horizontalCentered="1"/>
  <pageMargins left="0.47244094488189" right="0.47244094488189" top="0.47244094488189" bottom="0.354330708661417" header="0.118110236220472" footer="0.118110236220472"/>
  <pageSetup paperSize="9" scale="8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topLeftCell="A10" workbookViewId="0">
      <selection activeCell="E13" sqref="E13"/>
    </sheetView>
  </sheetViews>
  <sheetFormatPr defaultColWidth="9" defaultRowHeight="13.5" outlineLevelCol="1"/>
  <cols>
    <col min="1" max="1" width="56.75" style="144" customWidth="1"/>
    <col min="2" max="2" width="30.625" style="144" customWidth="1"/>
    <col min="3" max="16384" width="9" style="144"/>
  </cols>
  <sheetData>
    <row r="1" ht="18" customHeight="1" spans="1:2">
      <c r="A1" s="90" t="s">
        <v>174</v>
      </c>
    </row>
    <row r="2" s="143" customFormat="1" ht="20.25" spans="1:2">
      <c r="A2" s="222" t="s">
        <v>175</v>
      </c>
      <c r="B2" s="222"/>
    </row>
    <row r="3" ht="20.25" customHeight="1" spans="1:2">
      <c r="B3" s="233" t="s">
        <v>33</v>
      </c>
    </row>
    <row r="4" ht="31.5" customHeight="1" spans="1:2">
      <c r="A4" s="152" t="s">
        <v>169</v>
      </c>
      <c r="B4" s="152" t="s">
        <v>37</v>
      </c>
    </row>
    <row r="5" ht="20.1" customHeight="1" spans="1:2">
      <c r="A5" s="216" t="s">
        <v>125</v>
      </c>
      <c r="B5" s="235">
        <v>116716</v>
      </c>
    </row>
    <row r="6" ht="20.1" customHeight="1" spans="1:2">
      <c r="A6" s="217" t="s">
        <v>126</v>
      </c>
      <c r="B6" s="218">
        <v>34425</v>
      </c>
    </row>
    <row r="7" ht="20.1" customHeight="1" spans="1:2">
      <c r="A7" s="217" t="s">
        <v>127</v>
      </c>
      <c r="B7" s="218"/>
    </row>
    <row r="8" ht="20.1" customHeight="1" spans="1:2">
      <c r="A8" s="217" t="s">
        <v>128</v>
      </c>
      <c r="B8" s="218">
        <v>3892</v>
      </c>
    </row>
    <row r="9" ht="20.1" customHeight="1" spans="1:2">
      <c r="A9" s="217" t="s">
        <v>129</v>
      </c>
      <c r="B9" s="218"/>
    </row>
    <row r="10" ht="20.1" customHeight="1" spans="1:2">
      <c r="A10" s="217" t="s">
        <v>130</v>
      </c>
      <c r="B10" s="218">
        <v>1484</v>
      </c>
    </row>
    <row r="11" ht="20.1" customHeight="1" spans="1:2">
      <c r="A11" s="217" t="s">
        <v>131</v>
      </c>
      <c r="B11" s="218">
        <v>1875</v>
      </c>
    </row>
    <row r="12" ht="20.1" customHeight="1" spans="1:2">
      <c r="A12" s="217" t="s">
        <v>132</v>
      </c>
      <c r="B12" s="218">
        <v>4730</v>
      </c>
    </row>
    <row r="13" ht="20.1" customHeight="1" spans="1:2">
      <c r="A13" s="217" t="s">
        <v>133</v>
      </c>
      <c r="B13" s="218">
        <v>18690</v>
      </c>
    </row>
    <row r="14" ht="20.1" customHeight="1" spans="1:2">
      <c r="A14" s="217" t="s">
        <v>134</v>
      </c>
      <c r="B14" s="218">
        <v>3000</v>
      </c>
    </row>
    <row r="15" ht="20.1" customHeight="1" spans="1:2">
      <c r="A15" s="217" t="s">
        <v>135</v>
      </c>
      <c r="B15" s="218">
        <v>5570</v>
      </c>
    </row>
    <row r="16" ht="20.1" customHeight="1" spans="1:2">
      <c r="A16" s="217" t="s">
        <v>136</v>
      </c>
      <c r="B16" s="218">
        <v>24450</v>
      </c>
    </row>
    <row r="17" ht="20.1" customHeight="1" spans="1:2">
      <c r="A17" s="217" t="s">
        <v>137</v>
      </c>
      <c r="B17" s="218">
        <v>1800</v>
      </c>
    </row>
    <row r="18" ht="20.1" customHeight="1" spans="1:2">
      <c r="A18" s="217" t="s">
        <v>138</v>
      </c>
      <c r="B18" s="218"/>
    </row>
    <row r="19" ht="20.1" customHeight="1" spans="1:2">
      <c r="A19" s="217" t="s">
        <v>139</v>
      </c>
      <c r="B19" s="218"/>
    </row>
    <row r="20" ht="20.1" customHeight="1" spans="1:2">
      <c r="A20" s="217" t="s">
        <v>140</v>
      </c>
      <c r="B20" s="218"/>
    </row>
    <row r="21" ht="20.1" customHeight="1" spans="1:2">
      <c r="A21" s="217" t="s">
        <v>141</v>
      </c>
      <c r="B21" s="218">
        <v>6500</v>
      </c>
    </row>
    <row r="22" ht="21" customHeight="1" spans="1:2">
      <c r="A22" s="217" t="s">
        <v>142</v>
      </c>
      <c r="B22" s="218">
        <v>10200</v>
      </c>
    </row>
    <row r="23" ht="20.1" customHeight="1" spans="1:2">
      <c r="A23" s="217" t="s">
        <v>143</v>
      </c>
      <c r="B23" s="218"/>
    </row>
    <row r="24" ht="20.1" customHeight="1" spans="1:2">
      <c r="A24" s="217" t="s">
        <v>144</v>
      </c>
      <c r="B24" s="218">
        <v>100</v>
      </c>
    </row>
    <row r="25" ht="20.1" customHeight="1" spans="1:2">
      <c r="A25" s="217" t="s">
        <v>145</v>
      </c>
      <c r="B25" s="218"/>
    </row>
    <row r="26" ht="20.1" customHeight="1" spans="1:2">
      <c r="A26" s="216" t="s">
        <v>146</v>
      </c>
      <c r="B26" s="235">
        <v>48950</v>
      </c>
    </row>
    <row r="27" ht="20.1" customHeight="1" spans="1:2">
      <c r="A27" s="217" t="s">
        <v>147</v>
      </c>
      <c r="B27" s="218">
        <v>5700</v>
      </c>
    </row>
    <row r="28" ht="20.1" customHeight="1" spans="1:2">
      <c r="A28" s="217" t="s">
        <v>148</v>
      </c>
      <c r="B28" s="218">
        <v>5600</v>
      </c>
    </row>
    <row r="29" s="234" customFormat="1" ht="20.1" customHeight="1" spans="1:2">
      <c r="A29" s="217" t="s">
        <v>149</v>
      </c>
      <c r="B29" s="218">
        <v>18400</v>
      </c>
    </row>
    <row r="30" s="234" customFormat="1" ht="20.1" customHeight="1" spans="1:2">
      <c r="A30" s="217" t="s">
        <v>150</v>
      </c>
      <c r="B30" s="218">
        <v>15000</v>
      </c>
    </row>
    <row r="31" s="234" customFormat="1" ht="20.1" customHeight="1" spans="1:2">
      <c r="A31" s="217" t="s">
        <v>151</v>
      </c>
      <c r="B31" s="218"/>
    </row>
    <row r="32" ht="20.1" customHeight="1" spans="1:2">
      <c r="A32" s="217" t="s">
        <v>152</v>
      </c>
      <c r="B32" s="218"/>
    </row>
    <row r="33" ht="20.1" customHeight="1" spans="1:2">
      <c r="A33" s="217" t="s">
        <v>153</v>
      </c>
      <c r="B33" s="218"/>
    </row>
    <row r="34" ht="18.75" customHeight="1" spans="1:2">
      <c r="A34" s="217" t="s">
        <v>154</v>
      </c>
      <c r="B34" s="218">
        <v>4250</v>
      </c>
    </row>
    <row r="35" ht="20.1" customHeight="1" spans="1:2">
      <c r="A35" s="214" t="s">
        <v>155</v>
      </c>
      <c r="B35" s="235">
        <v>165666</v>
      </c>
    </row>
    <row r="36" ht="20.1" customHeight="1"/>
    <row r="37" ht="20.1" customHeight="1"/>
    <row r="38" ht="20.1" customHeight="1"/>
  </sheetData>
  <mergeCells count="1">
    <mergeCell ref="A2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1"/>
  <sheetViews>
    <sheetView workbookViewId="0">
      <selection activeCell="C3" sqref="C$1:C$1048576"/>
    </sheetView>
  </sheetViews>
  <sheetFormatPr defaultColWidth="9" defaultRowHeight="13.5" outlineLevelCol="3"/>
  <cols>
    <col min="1" max="2" width="44.25" style="144" customWidth="1"/>
    <col min="3" max="3" width="30.375" style="144" customWidth="1"/>
    <col min="4" max="16384" width="9" style="144"/>
  </cols>
  <sheetData>
    <row r="1" ht="14.25" spans="1:4">
      <c r="A1" s="90" t="s">
        <v>176</v>
      </c>
      <c r="B1" s="90"/>
      <c r="C1" s="231"/>
      <c r="D1" s="231"/>
    </row>
    <row r="2" s="192" customFormat="1" ht="31.5" spans="1:4">
      <c r="A2" s="232" t="s">
        <v>177</v>
      </c>
      <c r="B2" s="232"/>
      <c r="C2" s="232"/>
      <c r="D2" s="231"/>
    </row>
    <row r="3" s="143" customFormat="1" ht="31.5" spans="1:4">
      <c r="C3" s="233" t="s">
        <v>33</v>
      </c>
      <c r="D3" s="232"/>
    </row>
    <row r="4" s="230" customFormat="1" ht="31.5" customHeight="1" spans="1:4">
      <c r="A4" s="224" t="s">
        <v>178</v>
      </c>
      <c r="B4" s="224" t="s">
        <v>179</v>
      </c>
      <c r="C4" s="225" t="s">
        <v>37</v>
      </c>
    </row>
    <row r="5" s="230" customFormat="1" ht="27" customHeight="1" spans="1:4">
      <c r="A5" s="226"/>
      <c r="B5" s="226"/>
      <c r="C5" s="225"/>
    </row>
    <row r="6" s="230" customFormat="1" ht="26.1" customHeight="1" spans="1:4">
      <c r="A6" s="226"/>
      <c r="B6" s="226" t="s">
        <v>180</v>
      </c>
      <c r="C6" s="227">
        <v>494695.17</v>
      </c>
    </row>
    <row r="7" ht="26.1" customHeight="1" spans="1:4">
      <c r="A7" s="216" t="s">
        <v>181</v>
      </c>
      <c r="B7" s="216" t="s">
        <v>182</v>
      </c>
      <c r="C7" s="227">
        <v>44013.6</v>
      </c>
    </row>
    <row r="8" ht="26.1" customHeight="1" spans="1:4">
      <c r="A8" s="216" t="s">
        <v>183</v>
      </c>
      <c r="B8" s="216" t="s">
        <v>184</v>
      </c>
      <c r="C8" s="227">
        <v>647.033288</v>
      </c>
    </row>
    <row r="9" ht="26.1" customHeight="1" spans="1:4">
      <c r="A9" s="216" t="s">
        <v>185</v>
      </c>
      <c r="B9" s="216" t="s">
        <v>186</v>
      </c>
      <c r="C9" s="227">
        <v>492.585616</v>
      </c>
    </row>
    <row r="10" ht="26.1" customHeight="1" spans="1:4">
      <c r="A10" s="216" t="s">
        <v>187</v>
      </c>
      <c r="B10" s="216" t="s">
        <v>188</v>
      </c>
      <c r="C10" s="227">
        <v>17080.66</v>
      </c>
    </row>
    <row r="11" ht="26.1" customHeight="1" spans="1:4">
      <c r="A11" s="216" t="s">
        <v>189</v>
      </c>
      <c r="B11" s="216" t="s">
        <v>190</v>
      </c>
      <c r="C11" s="227">
        <v>2300.6</v>
      </c>
    </row>
    <row r="12" ht="26.1" customHeight="1" spans="1:4">
      <c r="A12" s="216" t="s">
        <v>191</v>
      </c>
      <c r="B12" s="216" t="s">
        <v>192</v>
      </c>
      <c r="C12" s="227">
        <v>272.74</v>
      </c>
    </row>
    <row r="13" ht="26.1" customHeight="1" spans="1:4">
      <c r="A13" s="216" t="s">
        <v>193</v>
      </c>
      <c r="B13" s="216" t="s">
        <v>194</v>
      </c>
      <c r="C13" s="227">
        <v>2614.08</v>
      </c>
    </row>
    <row r="14" ht="26.1" customHeight="1" spans="1:4">
      <c r="A14" s="216" t="s">
        <v>195</v>
      </c>
      <c r="B14" s="216" t="s">
        <v>196</v>
      </c>
      <c r="C14" s="227">
        <v>474.01</v>
      </c>
    </row>
    <row r="15" ht="26.1" customHeight="1" spans="1:4">
      <c r="A15" s="216" t="s">
        <v>197</v>
      </c>
      <c r="B15" s="216" t="s">
        <v>198</v>
      </c>
      <c r="C15" s="227">
        <v>1637.92</v>
      </c>
    </row>
    <row r="16" ht="26.1" customHeight="1" spans="1:4">
      <c r="A16" s="216" t="s">
        <v>199</v>
      </c>
      <c r="B16" s="216" t="s">
        <v>200</v>
      </c>
      <c r="C16" s="227">
        <v>1324.91</v>
      </c>
    </row>
    <row r="17" ht="26.1" customHeight="1" spans="1:3">
      <c r="A17" s="216" t="s">
        <v>201</v>
      </c>
      <c r="B17" s="216" t="s">
        <v>202</v>
      </c>
      <c r="C17" s="227">
        <v>247.12</v>
      </c>
    </row>
    <row r="18" ht="26.1" customHeight="1" spans="1:3">
      <c r="A18" s="216" t="s">
        <v>203</v>
      </c>
      <c r="B18" s="216" t="s">
        <v>204</v>
      </c>
      <c r="C18" s="227">
        <v>130.48</v>
      </c>
    </row>
    <row r="19" ht="26.1" customHeight="1" spans="1:3">
      <c r="A19" s="216" t="s">
        <v>205</v>
      </c>
      <c r="B19" s="216" t="s">
        <v>206</v>
      </c>
      <c r="C19" s="227">
        <v>732.12</v>
      </c>
    </row>
    <row r="20" ht="26.1" customHeight="1" spans="1:3">
      <c r="A20" s="216" t="s">
        <v>207</v>
      </c>
      <c r="B20" s="216" t="s">
        <v>208</v>
      </c>
      <c r="C20" s="227">
        <v>1231.13</v>
      </c>
    </row>
    <row r="21" ht="26.1" customHeight="1" spans="1:3">
      <c r="A21" s="216" t="s">
        <v>209</v>
      </c>
      <c r="B21" s="216" t="s">
        <v>210</v>
      </c>
      <c r="C21" s="227">
        <v>587.63</v>
      </c>
    </row>
    <row r="22" ht="26.1" customHeight="1" spans="1:3">
      <c r="A22" s="216" t="s">
        <v>211</v>
      </c>
      <c r="B22" s="216" t="s">
        <v>212</v>
      </c>
      <c r="C22" s="227">
        <v>398.08</v>
      </c>
    </row>
    <row r="23" ht="26.1" customHeight="1" spans="1:3">
      <c r="A23" s="216" t="s">
        <v>213</v>
      </c>
      <c r="B23" s="216" t="s">
        <v>214</v>
      </c>
      <c r="C23" s="227">
        <v>213</v>
      </c>
    </row>
    <row r="24" ht="26.1" customHeight="1" spans="1:3">
      <c r="A24" s="216" t="s">
        <v>215</v>
      </c>
      <c r="B24" s="216" t="s">
        <v>216</v>
      </c>
      <c r="C24" s="227">
        <v>141.82</v>
      </c>
    </row>
    <row r="25" ht="26.1" customHeight="1" spans="1:3">
      <c r="A25" s="216" t="s">
        <v>217</v>
      </c>
      <c r="B25" s="216" t="s">
        <v>218</v>
      </c>
      <c r="C25" s="227">
        <v>3008.45</v>
      </c>
    </row>
    <row r="26" ht="26.1" customHeight="1" spans="1:3">
      <c r="A26" s="216" t="s">
        <v>219</v>
      </c>
      <c r="B26" s="216" t="s">
        <v>220</v>
      </c>
      <c r="C26" s="227">
        <v>113.6</v>
      </c>
    </row>
    <row r="27" ht="26.1" customHeight="1" spans="1:3">
      <c r="A27" s="216" t="s">
        <v>221</v>
      </c>
      <c r="B27" s="216" t="s">
        <v>222</v>
      </c>
      <c r="C27" s="227">
        <v>151.65</v>
      </c>
    </row>
    <row r="28" ht="26.1" customHeight="1" spans="1:3">
      <c r="A28" s="216" t="s">
        <v>223</v>
      </c>
      <c r="B28" s="216" t="s">
        <v>224</v>
      </c>
      <c r="C28" s="227">
        <v>10214</v>
      </c>
    </row>
    <row r="29" ht="26.1" customHeight="1" spans="1:3">
      <c r="A29" s="216" t="s">
        <v>225</v>
      </c>
      <c r="B29" s="216" t="s">
        <v>226</v>
      </c>
      <c r="C29" s="227">
        <v>14</v>
      </c>
    </row>
    <row r="30" ht="26.1" customHeight="1" spans="1:3">
      <c r="A30" s="216" t="s">
        <v>227</v>
      </c>
      <c r="B30" s="216" t="s">
        <v>228</v>
      </c>
      <c r="C30" s="227">
        <v>14</v>
      </c>
    </row>
    <row r="31" ht="26.1" customHeight="1" spans="1:3">
      <c r="A31" s="216" t="s">
        <v>229</v>
      </c>
      <c r="B31" s="216" t="s">
        <v>230</v>
      </c>
      <c r="C31" s="227">
        <v>14582.423296</v>
      </c>
    </row>
    <row r="32" ht="26.1" customHeight="1" spans="1:3">
      <c r="A32" s="216" t="s">
        <v>231</v>
      </c>
      <c r="B32" s="216" t="s">
        <v>232</v>
      </c>
      <c r="C32" s="227">
        <v>12900.12</v>
      </c>
    </row>
    <row r="33" ht="26.1" customHeight="1" spans="1:3">
      <c r="A33" s="216" t="s">
        <v>233</v>
      </c>
      <c r="B33" s="216" t="s">
        <v>234</v>
      </c>
      <c r="C33" s="227">
        <v>1259.29</v>
      </c>
    </row>
    <row r="34" ht="26.1" customHeight="1" spans="1:3">
      <c r="A34" s="216" t="s">
        <v>235</v>
      </c>
      <c r="B34" s="216" t="s">
        <v>236</v>
      </c>
      <c r="C34" s="227">
        <v>13</v>
      </c>
    </row>
    <row r="35" ht="26.1" customHeight="1" spans="1:3">
      <c r="A35" s="216" t="s">
        <v>237</v>
      </c>
      <c r="B35" s="216" t="s">
        <v>238</v>
      </c>
      <c r="C35" s="227">
        <v>410.01</v>
      </c>
    </row>
    <row r="36" ht="26.1" customHeight="1" spans="1:3">
      <c r="A36" s="216" t="s">
        <v>239</v>
      </c>
      <c r="B36" s="216" t="s">
        <v>240</v>
      </c>
      <c r="C36" s="227">
        <v>71490.48</v>
      </c>
    </row>
    <row r="37" ht="26.1" customHeight="1" spans="1:3">
      <c r="A37" s="216" t="s">
        <v>241</v>
      </c>
      <c r="B37" s="216" t="s">
        <v>242</v>
      </c>
      <c r="C37" s="227">
        <v>1808.33</v>
      </c>
    </row>
    <row r="38" ht="26.1" customHeight="1" spans="1:3">
      <c r="A38" s="216" t="s">
        <v>243</v>
      </c>
      <c r="B38" s="216" t="s">
        <v>244</v>
      </c>
      <c r="C38" s="227">
        <v>62446.12</v>
      </c>
    </row>
    <row r="39" ht="26.1" customHeight="1" spans="1:3">
      <c r="A39" s="216" t="s">
        <v>245</v>
      </c>
      <c r="B39" s="216" t="s">
        <v>246</v>
      </c>
      <c r="C39" s="227">
        <v>6317.3</v>
      </c>
    </row>
    <row r="40" ht="26.1" customHeight="1" spans="1:3">
      <c r="A40" s="216" t="s">
        <v>247</v>
      </c>
      <c r="B40" s="216" t="s">
        <v>248</v>
      </c>
      <c r="C40" s="227">
        <v>461.78</v>
      </c>
    </row>
    <row r="41" ht="26.1" customHeight="1" spans="1:3">
      <c r="A41" s="216" t="s">
        <v>249</v>
      </c>
      <c r="B41" s="216" t="s">
        <v>250</v>
      </c>
      <c r="C41" s="227">
        <v>456.95</v>
      </c>
    </row>
    <row r="42" ht="26.1" customHeight="1" spans="1:3">
      <c r="A42" s="216" t="s">
        <v>251</v>
      </c>
      <c r="B42" s="216" t="s">
        <v>252</v>
      </c>
      <c r="C42" s="227">
        <v>898.16</v>
      </c>
    </row>
    <row r="43" ht="26.1" customHeight="1" spans="1:3">
      <c r="A43" s="216" t="s">
        <v>253</v>
      </c>
      <c r="B43" s="216" t="s">
        <v>254</v>
      </c>
      <c r="C43" s="227">
        <v>290.48</v>
      </c>
    </row>
    <row r="44" ht="26.1" customHeight="1" spans="1:3">
      <c r="A44" s="216" t="s">
        <v>255</v>
      </c>
      <c r="B44" s="216" t="s">
        <v>256</v>
      </c>
      <c r="C44" s="227">
        <v>220</v>
      </c>
    </row>
    <row r="45" ht="26.1" customHeight="1" spans="1:3">
      <c r="A45" s="216" t="s">
        <v>257</v>
      </c>
      <c r="B45" s="216" t="s">
        <v>258</v>
      </c>
      <c r="C45" s="227">
        <v>150</v>
      </c>
    </row>
    <row r="46" ht="26.1" customHeight="1" spans="1:3">
      <c r="A46" s="216" t="s">
        <v>259</v>
      </c>
      <c r="B46" s="216" t="s">
        <v>260</v>
      </c>
      <c r="C46" s="227">
        <v>153.68</v>
      </c>
    </row>
    <row r="47" s="144" customFormat="1" ht="26.1" customHeight="1" spans="1:3">
      <c r="A47" s="216" t="s">
        <v>261</v>
      </c>
      <c r="B47" s="216" t="s">
        <v>262</v>
      </c>
      <c r="C47" s="227">
        <v>84</v>
      </c>
    </row>
    <row r="48" ht="26.1" customHeight="1" spans="1:3">
      <c r="A48" s="216" t="s">
        <v>263</v>
      </c>
      <c r="B48" s="216" t="s">
        <v>264</v>
      </c>
      <c r="C48" s="227">
        <v>4653.69</v>
      </c>
    </row>
    <row r="49" ht="26.1" customHeight="1" spans="1:3">
      <c r="A49" s="216" t="s">
        <v>265</v>
      </c>
      <c r="B49" s="216" t="s">
        <v>266</v>
      </c>
      <c r="C49" s="227">
        <v>1867.88</v>
      </c>
    </row>
    <row r="50" ht="26.1" customHeight="1" spans="1:3">
      <c r="A50" s="216" t="s">
        <v>267</v>
      </c>
      <c r="B50" s="216" t="s">
        <v>268</v>
      </c>
      <c r="C50" s="227">
        <v>1221.04</v>
      </c>
    </row>
    <row r="51" ht="26.1" customHeight="1" spans="1:3">
      <c r="A51" s="216" t="s">
        <v>269</v>
      </c>
      <c r="B51" s="216" t="s">
        <v>270</v>
      </c>
      <c r="C51" s="227">
        <v>59</v>
      </c>
    </row>
    <row r="52" ht="26.1" customHeight="1" spans="1:3">
      <c r="A52" s="216" t="s">
        <v>271</v>
      </c>
      <c r="B52" s="216" t="s">
        <v>272</v>
      </c>
      <c r="C52" s="227">
        <v>84.7</v>
      </c>
    </row>
    <row r="53" ht="26.1" customHeight="1" spans="1:3">
      <c r="A53" s="216" t="s">
        <v>273</v>
      </c>
      <c r="B53" s="216" t="s">
        <v>274</v>
      </c>
      <c r="C53" s="227">
        <v>1077.07</v>
      </c>
    </row>
    <row r="54" ht="26.1" customHeight="1" spans="1:3">
      <c r="A54" s="216" t="s">
        <v>275</v>
      </c>
      <c r="B54" s="216" t="s">
        <v>276</v>
      </c>
      <c r="C54" s="227">
        <v>344</v>
      </c>
    </row>
    <row r="55" ht="26.1" customHeight="1" spans="1:3">
      <c r="A55" s="216" t="s">
        <v>277</v>
      </c>
      <c r="B55" s="216" t="s">
        <v>278</v>
      </c>
      <c r="C55" s="227">
        <v>125180.88</v>
      </c>
    </row>
    <row r="56" ht="26.1" customHeight="1" spans="1:3">
      <c r="A56" s="216" t="s">
        <v>279</v>
      </c>
      <c r="B56" s="216" t="s">
        <v>280</v>
      </c>
      <c r="C56" s="227">
        <v>1351.33</v>
      </c>
    </row>
    <row r="57" ht="26.1" customHeight="1" spans="1:3">
      <c r="A57" s="216" t="s">
        <v>281</v>
      </c>
      <c r="B57" s="216" t="s">
        <v>282</v>
      </c>
      <c r="C57" s="227">
        <v>554.21</v>
      </c>
    </row>
    <row r="58" ht="26.1" customHeight="1" spans="1:3">
      <c r="A58" s="216" t="s">
        <v>283</v>
      </c>
      <c r="B58" s="216" t="s">
        <v>284</v>
      </c>
      <c r="C58" s="227">
        <v>66520.26</v>
      </c>
    </row>
    <row r="59" ht="26.1" customHeight="1" spans="1:3">
      <c r="A59" s="216" t="s">
        <v>285</v>
      </c>
      <c r="B59" s="216" t="s">
        <v>286</v>
      </c>
      <c r="C59" s="227">
        <v>320</v>
      </c>
    </row>
    <row r="60" ht="26.1" customHeight="1" spans="1:3">
      <c r="A60" s="216" t="s">
        <v>287</v>
      </c>
      <c r="B60" s="216" t="s">
        <v>288</v>
      </c>
      <c r="C60" s="227">
        <v>5847.6</v>
      </c>
    </row>
    <row r="61" ht="26.1" customHeight="1" spans="1:3">
      <c r="A61" s="216" t="s">
        <v>289</v>
      </c>
      <c r="B61" s="216" t="s">
        <v>290</v>
      </c>
      <c r="C61" s="227">
        <v>1278.1</v>
      </c>
    </row>
    <row r="62" ht="26.1" customHeight="1" spans="1:3">
      <c r="A62" s="216" t="s">
        <v>291</v>
      </c>
      <c r="B62" s="216" t="s">
        <v>292</v>
      </c>
      <c r="C62" s="227">
        <v>1919.36</v>
      </c>
    </row>
    <row r="63" ht="26.1" customHeight="1" spans="1:3">
      <c r="A63" s="216" t="s">
        <v>293</v>
      </c>
      <c r="B63" s="216" t="s">
        <v>294</v>
      </c>
      <c r="C63" s="227">
        <v>2062.39</v>
      </c>
    </row>
    <row r="64" ht="26.1" customHeight="1" spans="1:3">
      <c r="A64" s="217" t="s">
        <v>295</v>
      </c>
      <c r="B64" s="217" t="s">
        <v>296</v>
      </c>
      <c r="C64" s="228">
        <v>63.5819</v>
      </c>
    </row>
    <row r="65" ht="26.1" customHeight="1" spans="1:3">
      <c r="A65" s="216" t="s">
        <v>297</v>
      </c>
      <c r="B65" s="216" t="s">
        <v>298</v>
      </c>
      <c r="C65" s="227">
        <v>8675</v>
      </c>
    </row>
    <row r="66" ht="26.1" customHeight="1" spans="1:3">
      <c r="A66" s="216" t="s">
        <v>299</v>
      </c>
      <c r="B66" s="216" t="s">
        <v>300</v>
      </c>
      <c r="C66" s="227">
        <v>2980</v>
      </c>
    </row>
    <row r="67" ht="26.1" customHeight="1" spans="1:3">
      <c r="A67" s="216" t="s">
        <v>301</v>
      </c>
      <c r="B67" s="216" t="s">
        <v>302</v>
      </c>
      <c r="C67" s="227">
        <v>4653</v>
      </c>
    </row>
    <row r="68" ht="26.1" customHeight="1" spans="1:3">
      <c r="A68" s="216" t="s">
        <v>303</v>
      </c>
      <c r="B68" s="216" t="s">
        <v>304</v>
      </c>
      <c r="C68" s="227">
        <v>42</v>
      </c>
    </row>
    <row r="69" ht="26.1" customHeight="1" spans="1:3">
      <c r="A69" s="216" t="s">
        <v>305</v>
      </c>
      <c r="B69" s="216" t="s">
        <v>306</v>
      </c>
      <c r="C69" s="227">
        <v>25866</v>
      </c>
    </row>
    <row r="70" ht="26.1" customHeight="1" spans="1:3">
      <c r="A70" s="216" t="s">
        <v>307</v>
      </c>
      <c r="B70" s="216" t="s">
        <v>308</v>
      </c>
      <c r="C70" s="227">
        <v>415.24</v>
      </c>
    </row>
    <row r="71" ht="26.1" customHeight="1" spans="1:3">
      <c r="A71" s="216" t="s">
        <v>309</v>
      </c>
      <c r="B71" s="216" t="s">
        <v>310</v>
      </c>
      <c r="C71" s="227">
        <v>2696.38</v>
      </c>
    </row>
    <row r="72" ht="26.1" customHeight="1" spans="1:3">
      <c r="A72" s="216" t="s">
        <v>311</v>
      </c>
      <c r="B72" s="216" t="s">
        <v>312</v>
      </c>
      <c r="C72" s="227">
        <v>0</v>
      </c>
    </row>
    <row r="73" ht="26.1" customHeight="1" spans="1:3">
      <c r="A73" s="216" t="s">
        <v>313</v>
      </c>
      <c r="B73" s="216" t="s">
        <v>314</v>
      </c>
      <c r="C73" s="227">
        <v>0</v>
      </c>
    </row>
    <row r="74" ht="26.1" customHeight="1" spans="1:3">
      <c r="A74" s="216" t="s">
        <v>315</v>
      </c>
      <c r="B74" s="216" t="s">
        <v>316</v>
      </c>
      <c r="C74" s="227">
        <v>0</v>
      </c>
    </row>
    <row r="75" ht="26.1" customHeight="1" spans="1:3">
      <c r="A75" s="216" t="s">
        <v>317</v>
      </c>
      <c r="B75" s="216" t="s">
        <v>318</v>
      </c>
      <c r="C75" s="227">
        <v>71478.91</v>
      </c>
    </row>
    <row r="76" ht="26.1" customHeight="1" spans="1:3">
      <c r="A76" s="216" t="s">
        <v>319</v>
      </c>
      <c r="B76" s="216" t="s">
        <v>320</v>
      </c>
      <c r="C76" s="227">
        <v>2035.44</v>
      </c>
    </row>
    <row r="77" ht="26.1" customHeight="1" spans="1:3">
      <c r="A77" s="216" t="s">
        <v>321</v>
      </c>
      <c r="B77" s="216" t="s">
        <v>322</v>
      </c>
      <c r="C77" s="227">
        <v>1003.92</v>
      </c>
    </row>
    <row r="78" ht="26.1" customHeight="1" spans="1:3">
      <c r="A78" s="216" t="s">
        <v>323</v>
      </c>
      <c r="B78" s="216" t="s">
        <v>324</v>
      </c>
      <c r="C78" s="227">
        <v>4425.2</v>
      </c>
    </row>
    <row r="79" ht="26.1" customHeight="1" spans="1:3">
      <c r="A79" s="216" t="s">
        <v>325</v>
      </c>
      <c r="B79" s="216" t="s">
        <v>326</v>
      </c>
      <c r="C79" s="227">
        <v>7313.29</v>
      </c>
    </row>
    <row r="80" ht="26.1" customHeight="1" spans="1:3">
      <c r="A80" s="216" t="s">
        <v>327</v>
      </c>
      <c r="B80" s="216" t="s">
        <v>328</v>
      </c>
      <c r="C80" s="227">
        <v>4557.32</v>
      </c>
    </row>
    <row r="81" ht="26.1" customHeight="1" spans="1:3">
      <c r="A81" s="216" t="s">
        <v>329</v>
      </c>
      <c r="B81" s="216" t="s">
        <v>330</v>
      </c>
      <c r="C81" s="227">
        <v>7640.44</v>
      </c>
    </row>
    <row r="82" ht="26.1" customHeight="1" spans="1:3">
      <c r="A82" s="216" t="s">
        <v>331</v>
      </c>
      <c r="B82" s="216" t="s">
        <v>332</v>
      </c>
      <c r="C82" s="227">
        <v>37159.6</v>
      </c>
    </row>
    <row r="83" ht="26.1" customHeight="1" spans="1:3">
      <c r="A83" s="216" t="s">
        <v>333</v>
      </c>
      <c r="B83" s="216" t="s">
        <v>334</v>
      </c>
      <c r="C83" s="227">
        <v>3001</v>
      </c>
    </row>
    <row r="84" ht="26.1" customHeight="1" spans="1:3">
      <c r="A84" s="216" t="s">
        <v>335</v>
      </c>
      <c r="B84" s="216" t="s">
        <v>336</v>
      </c>
      <c r="C84" s="227">
        <v>679.7</v>
      </c>
    </row>
    <row r="85" ht="26.1" customHeight="1" spans="1:3">
      <c r="A85" s="216" t="s">
        <v>337</v>
      </c>
      <c r="B85" s="216" t="s">
        <v>338</v>
      </c>
      <c r="C85" s="227">
        <v>200</v>
      </c>
    </row>
    <row r="86" ht="26.1" customHeight="1" spans="1:3">
      <c r="A86" s="216" t="s">
        <v>339</v>
      </c>
      <c r="B86" s="216" t="s">
        <v>340</v>
      </c>
      <c r="C86" s="227">
        <v>3463</v>
      </c>
    </row>
    <row r="87" ht="26.1" customHeight="1" spans="1:3">
      <c r="A87" s="216" t="s">
        <v>341</v>
      </c>
      <c r="B87" s="216" t="s">
        <v>342</v>
      </c>
      <c r="C87" s="227">
        <v>7771</v>
      </c>
    </row>
    <row r="88" ht="26.1" customHeight="1" spans="1:3">
      <c r="A88" s="216" t="s">
        <v>343</v>
      </c>
      <c r="B88" s="216" t="s">
        <v>344</v>
      </c>
      <c r="C88" s="227">
        <v>3951</v>
      </c>
    </row>
    <row r="89" ht="26.1" customHeight="1" spans="1:3">
      <c r="A89" s="216" t="s">
        <v>345</v>
      </c>
      <c r="B89" s="216" t="s">
        <v>346</v>
      </c>
      <c r="C89" s="227">
        <v>2825</v>
      </c>
    </row>
    <row r="90" ht="26.1" customHeight="1" spans="1:3">
      <c r="A90" s="216" t="s">
        <v>347</v>
      </c>
      <c r="B90" s="216" t="s">
        <v>348</v>
      </c>
      <c r="C90" s="227">
        <v>995</v>
      </c>
    </row>
    <row r="91" ht="26.1" customHeight="1" spans="1:3">
      <c r="A91" s="216" t="s">
        <v>349</v>
      </c>
      <c r="B91" s="216" t="s">
        <v>350</v>
      </c>
      <c r="C91" s="227">
        <v>24883.3</v>
      </c>
    </row>
    <row r="92" ht="26.1" customHeight="1" spans="1:3">
      <c r="A92" s="216" t="s">
        <v>351</v>
      </c>
      <c r="B92" s="216" t="s">
        <v>352</v>
      </c>
      <c r="C92" s="227">
        <v>4444.13</v>
      </c>
    </row>
    <row r="93" ht="26.1" customHeight="1" spans="1:3">
      <c r="A93" s="216" t="s">
        <v>353</v>
      </c>
      <c r="B93" s="216" t="s">
        <v>354</v>
      </c>
      <c r="C93" s="227">
        <v>203.58</v>
      </c>
    </row>
    <row r="94" ht="26.1" customHeight="1" spans="1:3">
      <c r="A94" s="216" t="s">
        <v>355</v>
      </c>
      <c r="B94" s="216" t="s">
        <v>356</v>
      </c>
      <c r="C94" s="227">
        <v>889.08</v>
      </c>
    </row>
    <row r="95" ht="26.1" customHeight="1" spans="1:3">
      <c r="A95" s="216" t="s">
        <v>357</v>
      </c>
      <c r="B95" s="216" t="s">
        <v>358</v>
      </c>
      <c r="C95" s="227">
        <v>5346.51</v>
      </c>
    </row>
    <row r="96" ht="26.1" customHeight="1" spans="1:3">
      <c r="A96" s="216" t="s">
        <v>359</v>
      </c>
      <c r="B96" s="216" t="s">
        <v>360</v>
      </c>
      <c r="C96" s="227">
        <v>0</v>
      </c>
    </row>
    <row r="97" ht="26.1" customHeight="1" spans="1:3">
      <c r="A97" s="216" t="s">
        <v>361</v>
      </c>
      <c r="B97" s="216" t="s">
        <v>362</v>
      </c>
      <c r="C97" s="227">
        <v>0</v>
      </c>
    </row>
    <row r="98" ht="26.1" customHeight="1" spans="1:3">
      <c r="A98" s="216" t="s">
        <v>363</v>
      </c>
      <c r="B98" s="216" t="s">
        <v>364</v>
      </c>
      <c r="C98" s="227">
        <v>0</v>
      </c>
    </row>
    <row r="99" ht="26.1" customHeight="1" spans="1:3">
      <c r="A99" s="216" t="s">
        <v>365</v>
      </c>
      <c r="B99" s="216" t="s">
        <v>366</v>
      </c>
      <c r="C99" s="227">
        <v>14000</v>
      </c>
    </row>
    <row r="100" ht="26.1" customHeight="1" spans="1:3">
      <c r="A100" s="216" t="s">
        <v>367</v>
      </c>
      <c r="B100" s="216" t="s">
        <v>368</v>
      </c>
      <c r="C100" s="227">
        <v>75866.23</v>
      </c>
    </row>
    <row r="101" ht="26.1" customHeight="1" spans="1:3">
      <c r="A101" s="216" t="s">
        <v>369</v>
      </c>
      <c r="B101" s="216" t="s">
        <v>370</v>
      </c>
      <c r="C101" s="227">
        <v>20391.7</v>
      </c>
    </row>
    <row r="102" ht="26.1" customHeight="1" spans="1:3">
      <c r="A102" s="216" t="s">
        <v>371</v>
      </c>
      <c r="B102" s="216" t="s">
        <v>372</v>
      </c>
      <c r="C102" s="227">
        <v>3297.1</v>
      </c>
    </row>
    <row r="103" ht="26.1" customHeight="1" spans="1:3">
      <c r="A103" s="216" t="s">
        <v>373</v>
      </c>
      <c r="B103" s="216" t="s">
        <v>374</v>
      </c>
      <c r="C103" s="227">
        <v>11177.42</v>
      </c>
    </row>
    <row r="104" ht="26.1" customHeight="1" spans="1:3">
      <c r="A104" s="216" t="s">
        <v>375</v>
      </c>
      <c r="B104" s="216" t="s">
        <v>376</v>
      </c>
      <c r="C104" s="227">
        <v>10048</v>
      </c>
    </row>
    <row r="105" ht="26.1" customHeight="1" spans="1:3">
      <c r="A105" s="216" t="s">
        <v>377</v>
      </c>
      <c r="B105" s="216" t="s">
        <v>378</v>
      </c>
      <c r="C105" s="227">
        <v>18252</v>
      </c>
    </row>
    <row r="106" ht="26.1" customHeight="1" spans="1:3">
      <c r="A106" s="216" t="s">
        <v>379</v>
      </c>
      <c r="B106" s="216" t="s">
        <v>380</v>
      </c>
      <c r="C106" s="227">
        <v>7554</v>
      </c>
    </row>
    <row r="107" ht="26.1" customHeight="1" spans="1:3">
      <c r="A107" s="216" t="s">
        <v>381</v>
      </c>
      <c r="B107" s="216" t="s">
        <v>382</v>
      </c>
      <c r="C107" s="227">
        <v>2640</v>
      </c>
    </row>
    <row r="108" ht="26.1" customHeight="1" spans="1:3">
      <c r="A108" s="216" t="s">
        <v>383</v>
      </c>
      <c r="B108" s="216" t="s">
        <v>384</v>
      </c>
      <c r="C108" s="227">
        <v>2506</v>
      </c>
    </row>
    <row r="109" ht="26.1" customHeight="1" spans="1:3">
      <c r="A109" s="216" t="s">
        <v>385</v>
      </c>
      <c r="B109" s="216" t="s">
        <v>386</v>
      </c>
      <c r="C109" s="227">
        <v>8506.97</v>
      </c>
    </row>
    <row r="110" ht="26.1" customHeight="1" spans="1:3">
      <c r="A110" s="216" t="s">
        <v>387</v>
      </c>
      <c r="B110" s="216" t="s">
        <v>388</v>
      </c>
      <c r="C110" s="227">
        <v>6120.77</v>
      </c>
    </row>
    <row r="111" ht="26.1" customHeight="1" spans="1:3">
      <c r="A111" s="216" t="s">
        <v>389</v>
      </c>
      <c r="B111" s="216" t="s">
        <v>390</v>
      </c>
      <c r="C111" s="227">
        <v>2386.2</v>
      </c>
    </row>
    <row r="112" ht="26.1" customHeight="1" spans="1:3">
      <c r="A112" s="216" t="s">
        <v>391</v>
      </c>
      <c r="B112" s="216" t="s">
        <v>392</v>
      </c>
      <c r="C112" s="227">
        <v>11534.62</v>
      </c>
    </row>
    <row r="113" ht="26.1" customHeight="1" spans="1:3">
      <c r="A113" s="216" t="s">
        <v>393</v>
      </c>
      <c r="B113" s="216" t="s">
        <v>394</v>
      </c>
      <c r="C113" s="227">
        <v>1062</v>
      </c>
    </row>
    <row r="114" ht="26.1" customHeight="1" spans="1:3">
      <c r="A114" s="216" t="s">
        <v>395</v>
      </c>
      <c r="B114" s="216" t="s">
        <v>396</v>
      </c>
      <c r="C114" s="227">
        <v>426.62</v>
      </c>
    </row>
    <row r="115" ht="26.1" customHeight="1" spans="1:3">
      <c r="A115" s="216" t="s">
        <v>397</v>
      </c>
      <c r="B115" s="216" t="s">
        <v>398</v>
      </c>
      <c r="C115" s="227">
        <v>10045</v>
      </c>
    </row>
    <row r="116" ht="26.1" customHeight="1" spans="1:3">
      <c r="A116" s="216" t="s">
        <v>399</v>
      </c>
      <c r="B116" s="216" t="s">
        <v>400</v>
      </c>
      <c r="C116" s="227">
        <v>1</v>
      </c>
    </row>
    <row r="117" ht="26.1" customHeight="1" spans="1:3">
      <c r="A117" s="216" t="s">
        <v>401</v>
      </c>
      <c r="B117" s="216" t="s">
        <v>402</v>
      </c>
      <c r="C117" s="227">
        <v>1210.19</v>
      </c>
    </row>
    <row r="118" ht="26.1" customHeight="1" spans="1:3">
      <c r="A118" s="216" t="s">
        <v>403</v>
      </c>
      <c r="B118" s="216" t="s">
        <v>404</v>
      </c>
      <c r="C118" s="227">
        <v>1110.19</v>
      </c>
    </row>
    <row r="119" ht="26.1" customHeight="1" spans="1:3">
      <c r="A119" s="216" t="s">
        <v>405</v>
      </c>
      <c r="B119" s="216" t="s">
        <v>406</v>
      </c>
      <c r="C119" s="227">
        <v>100</v>
      </c>
    </row>
    <row r="120" ht="26.1" customHeight="1" spans="1:3">
      <c r="A120" s="216" t="s">
        <v>407</v>
      </c>
      <c r="B120" s="216" t="s">
        <v>408</v>
      </c>
      <c r="C120" s="227">
        <v>10</v>
      </c>
    </row>
    <row r="121" ht="26.1" customHeight="1" spans="1:3">
      <c r="A121" s="216" t="s">
        <v>409</v>
      </c>
      <c r="B121" s="216" t="s">
        <v>410</v>
      </c>
      <c r="C121" s="227">
        <v>10</v>
      </c>
    </row>
    <row r="122" ht="26.1" customHeight="1" spans="1:3">
      <c r="A122" s="216" t="s">
        <v>411</v>
      </c>
      <c r="B122" s="216" t="s">
        <v>412</v>
      </c>
      <c r="C122" s="227">
        <v>4872.570676</v>
      </c>
    </row>
    <row r="123" ht="26.1" customHeight="1" spans="1:3">
      <c r="A123" s="216" t="s">
        <v>413</v>
      </c>
      <c r="B123" s="216" t="s">
        <v>414</v>
      </c>
      <c r="C123" s="227">
        <v>4872.570676</v>
      </c>
    </row>
    <row r="124" ht="26.1" customHeight="1" spans="1:3">
      <c r="A124" s="216" t="s">
        <v>415</v>
      </c>
      <c r="B124" s="216" t="s">
        <v>416</v>
      </c>
      <c r="C124" s="227">
        <v>15796.32</v>
      </c>
    </row>
    <row r="125" ht="26.1" customHeight="1" spans="1:3">
      <c r="A125" s="216" t="s">
        <v>417</v>
      </c>
      <c r="B125" s="216" t="s">
        <v>418</v>
      </c>
      <c r="C125" s="227">
        <v>5381.18</v>
      </c>
    </row>
    <row r="126" ht="26.1" customHeight="1" spans="1:3">
      <c r="A126" s="216" t="s">
        <v>419</v>
      </c>
      <c r="B126" s="216" t="s">
        <v>420</v>
      </c>
      <c r="C126" s="227">
        <v>10415.14</v>
      </c>
    </row>
    <row r="127" ht="26.1" customHeight="1" spans="1:3">
      <c r="A127" s="216" t="s">
        <v>421</v>
      </c>
      <c r="B127" s="216" t="s">
        <v>422</v>
      </c>
      <c r="C127" s="227">
        <v>6167.58</v>
      </c>
    </row>
    <row r="128" ht="26.1" customHeight="1" spans="1:3">
      <c r="A128" s="216" t="s">
        <v>423</v>
      </c>
      <c r="B128" s="216" t="s">
        <v>424</v>
      </c>
      <c r="C128" s="227">
        <v>6167.58</v>
      </c>
    </row>
    <row r="129" ht="26.1" customHeight="1" spans="1:3">
      <c r="A129" s="216" t="s">
        <v>425</v>
      </c>
      <c r="B129" s="216" t="s">
        <v>426</v>
      </c>
      <c r="C129" s="227">
        <v>0</v>
      </c>
    </row>
    <row r="130" ht="26.1" customHeight="1" spans="1:3">
      <c r="A130" s="216" t="s">
        <v>427</v>
      </c>
      <c r="B130" s="216" t="s">
        <v>428</v>
      </c>
      <c r="C130" s="227">
        <v>0</v>
      </c>
    </row>
    <row r="131" ht="26.1" customHeight="1" spans="1:3">
      <c r="A131" s="216" t="s">
        <v>429</v>
      </c>
      <c r="B131" s="216" t="s">
        <v>430</v>
      </c>
      <c r="C131" s="227">
        <v>1538.25</v>
      </c>
    </row>
    <row r="132" ht="26.1" customHeight="1" spans="1:3">
      <c r="A132" s="216" t="s">
        <v>431</v>
      </c>
      <c r="B132" s="216" t="s">
        <v>432</v>
      </c>
      <c r="C132" s="227">
        <v>749.25</v>
      </c>
    </row>
    <row r="133" ht="26.1" customHeight="1" spans="1:3">
      <c r="A133" s="216" t="s">
        <v>433</v>
      </c>
      <c r="B133" s="216" t="s">
        <v>434</v>
      </c>
      <c r="C133" s="227">
        <v>674</v>
      </c>
    </row>
    <row r="134" ht="26.1" customHeight="1" spans="1:3">
      <c r="A134" s="216" t="s">
        <v>435</v>
      </c>
      <c r="B134" s="216" t="s">
        <v>436</v>
      </c>
      <c r="C134" s="227">
        <v>1</v>
      </c>
    </row>
    <row r="135" ht="26.1" customHeight="1" spans="1:3">
      <c r="A135" s="216" t="s">
        <v>437</v>
      </c>
      <c r="B135" s="216" t="s">
        <v>438</v>
      </c>
      <c r="C135" s="227">
        <v>114</v>
      </c>
    </row>
    <row r="136" ht="26.1" customHeight="1" spans="1:3">
      <c r="A136" s="216" t="s">
        <v>439</v>
      </c>
      <c r="B136" s="216" t="s">
        <v>440</v>
      </c>
      <c r="C136" s="227">
        <v>4000</v>
      </c>
    </row>
    <row r="137" ht="26.1" customHeight="1" spans="1:3">
      <c r="A137" s="216" t="s">
        <v>441</v>
      </c>
      <c r="B137" s="216" t="s">
        <v>442</v>
      </c>
      <c r="C137" s="227">
        <v>4000</v>
      </c>
    </row>
    <row r="138" ht="26.1" customHeight="1" spans="1:3">
      <c r="A138" s="216" t="s">
        <v>443</v>
      </c>
      <c r="B138" s="216" t="s">
        <v>444</v>
      </c>
      <c r="C138" s="227">
        <v>226</v>
      </c>
    </row>
    <row r="139" ht="26.1" customHeight="1" spans="1:3">
      <c r="A139" s="216" t="s">
        <v>445</v>
      </c>
      <c r="B139" s="216" t="s">
        <v>446</v>
      </c>
      <c r="C139" s="227">
        <v>226</v>
      </c>
    </row>
    <row r="140" ht="26.1" customHeight="1" spans="1:3">
      <c r="A140" s="216" t="s">
        <v>447</v>
      </c>
      <c r="B140" s="216" t="s">
        <v>448</v>
      </c>
      <c r="C140" s="227">
        <v>0</v>
      </c>
    </row>
    <row r="141" ht="26.1" customHeight="1" spans="1:3">
      <c r="A141" s="216" t="s">
        <v>449</v>
      </c>
      <c r="B141" s="216" t="s">
        <v>450</v>
      </c>
      <c r="C141" s="227">
        <v>0</v>
      </c>
    </row>
  </sheetData>
  <autoFilter xmlns:etc="http://www.wps.cn/officeDocument/2017/etCustomData" ref="A6:D141" etc:filterBottomFollowUsedRange="0">
    <extLst/>
  </autoFilter>
  <mergeCells count="5">
    <mergeCell ref="C1:D1"/>
    <mergeCell ref="A2:C2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1"/>
  <sheetViews>
    <sheetView zoomScale="115" zoomScaleNormal="115" workbookViewId="0">
      <selection activeCell="A2" sqref="A2:C2"/>
    </sheetView>
  </sheetViews>
  <sheetFormatPr defaultColWidth="9" defaultRowHeight="13.5" outlineLevelCol="4"/>
  <cols>
    <col min="1" max="1" width="9" style="144"/>
    <col min="2" max="2" width="53.875" style="144" customWidth="1"/>
    <col min="3" max="3" width="16.375" style="219" customWidth="1"/>
    <col min="4" max="4" width="15.25" style="144" customWidth="1"/>
    <col min="5" max="5" width="11.875" style="144" customWidth="1"/>
    <col min="6" max="6" width="16.25" style="144" customWidth="1"/>
    <col min="7" max="16384" width="9" style="144"/>
  </cols>
  <sheetData>
    <row r="1" ht="14.25" spans="1:3">
      <c r="A1" s="220" t="s">
        <v>451</v>
      </c>
      <c r="B1" s="220"/>
      <c r="C1" s="221"/>
    </row>
    <row r="2" s="143" customFormat="1" ht="20.25" spans="1:3">
      <c r="A2" s="222" t="s">
        <v>452</v>
      </c>
      <c r="B2" s="222"/>
      <c r="C2" s="223"/>
    </row>
    <row r="3" ht="33.95" customHeight="1" spans="1:3">
      <c r="C3" s="219" t="s">
        <v>33</v>
      </c>
    </row>
    <row r="4" spans="1:3">
      <c r="A4" s="224" t="s">
        <v>178</v>
      </c>
      <c r="B4" s="224" t="s">
        <v>179</v>
      </c>
      <c r="C4" s="225" t="s">
        <v>37</v>
      </c>
    </row>
    <row r="5" spans="1:3">
      <c r="A5" s="226"/>
      <c r="B5" s="226"/>
      <c r="C5" s="225"/>
    </row>
    <row r="6" ht="18" customHeight="1" spans="1:3">
      <c r="A6" s="226"/>
      <c r="B6" s="226" t="s">
        <v>180</v>
      </c>
      <c r="C6" s="227">
        <v>494695.17</v>
      </c>
    </row>
    <row r="7" ht="18" customHeight="1" spans="1:3">
      <c r="A7" s="216" t="s">
        <v>181</v>
      </c>
      <c r="B7" s="216" t="s">
        <v>182</v>
      </c>
      <c r="C7" s="227">
        <v>44013.6</v>
      </c>
    </row>
    <row r="8" ht="18" customHeight="1" spans="1:3">
      <c r="A8" s="216" t="s">
        <v>183</v>
      </c>
      <c r="B8" s="216" t="s">
        <v>184</v>
      </c>
      <c r="C8" s="227">
        <v>647.033288</v>
      </c>
    </row>
    <row r="9" ht="18" customHeight="1" spans="1:3">
      <c r="A9" s="217" t="s">
        <v>453</v>
      </c>
      <c r="B9" s="217" t="s">
        <v>454</v>
      </c>
      <c r="C9" s="228">
        <v>647.033288</v>
      </c>
    </row>
    <row r="10" ht="18" customHeight="1" spans="1:3">
      <c r="A10" s="216" t="s">
        <v>185</v>
      </c>
      <c r="B10" s="216" t="s">
        <v>186</v>
      </c>
      <c r="C10" s="227">
        <v>492.585616</v>
      </c>
    </row>
    <row r="11" ht="18" customHeight="1" spans="1:3">
      <c r="A11" s="217" t="s">
        <v>455</v>
      </c>
      <c r="B11" s="217" t="s">
        <v>454</v>
      </c>
      <c r="C11" s="228">
        <v>492.585616</v>
      </c>
    </row>
    <row r="12" ht="18" customHeight="1" spans="1:3">
      <c r="A12" s="216" t="s">
        <v>187</v>
      </c>
      <c r="B12" s="216" t="s">
        <v>188</v>
      </c>
      <c r="C12" s="227">
        <v>17080.66</v>
      </c>
    </row>
    <row r="13" ht="18" customHeight="1" spans="1:3">
      <c r="A13" s="217" t="s">
        <v>456</v>
      </c>
      <c r="B13" s="217" t="s">
        <v>454</v>
      </c>
      <c r="C13" s="228">
        <v>15410.77298</v>
      </c>
    </row>
    <row r="14" ht="18" customHeight="1" spans="1:3">
      <c r="A14" s="217" t="s">
        <v>457</v>
      </c>
      <c r="B14" s="217" t="s">
        <v>458</v>
      </c>
      <c r="C14" s="228">
        <v>100.567284</v>
      </c>
    </row>
    <row r="15" ht="18" customHeight="1" spans="1:3">
      <c r="A15" s="217" t="s">
        <v>459</v>
      </c>
      <c r="B15" s="217" t="s">
        <v>460</v>
      </c>
      <c r="C15" s="228">
        <v>453.698688</v>
      </c>
    </row>
    <row r="16" ht="18" customHeight="1" spans="1:3">
      <c r="A16" s="217" t="s">
        <v>461</v>
      </c>
      <c r="B16" s="217" t="s">
        <v>462</v>
      </c>
      <c r="C16" s="228">
        <v>745.61752</v>
      </c>
    </row>
    <row r="17" ht="18" customHeight="1" spans="1:3">
      <c r="A17" s="217" t="s">
        <v>463</v>
      </c>
      <c r="B17" s="217" t="s">
        <v>464</v>
      </c>
      <c r="C17" s="228">
        <v>370</v>
      </c>
    </row>
    <row r="18" ht="18" customHeight="1" spans="1:3">
      <c r="A18" s="216" t="s">
        <v>189</v>
      </c>
      <c r="B18" s="216" t="s">
        <v>190</v>
      </c>
      <c r="C18" s="227">
        <v>2300.6</v>
      </c>
    </row>
    <row r="19" ht="18" customHeight="1" spans="1:3">
      <c r="A19" s="217" t="s">
        <v>465</v>
      </c>
      <c r="B19" s="217" t="s">
        <v>454</v>
      </c>
      <c r="C19" s="228">
        <v>644.59618</v>
      </c>
    </row>
    <row r="20" ht="18" customHeight="1" spans="1:3">
      <c r="A20" s="217" t="s">
        <v>466</v>
      </c>
      <c r="B20" s="217" t="s">
        <v>467</v>
      </c>
      <c r="C20" s="228">
        <v>1656</v>
      </c>
    </row>
    <row r="21" ht="18" customHeight="1" spans="1:3">
      <c r="A21" s="216" t="s">
        <v>191</v>
      </c>
      <c r="B21" s="216" t="s">
        <v>192</v>
      </c>
      <c r="C21" s="227">
        <v>272.74</v>
      </c>
    </row>
    <row r="22" ht="18" customHeight="1" spans="1:3">
      <c r="A22" s="217" t="s">
        <v>468</v>
      </c>
      <c r="B22" s="217" t="s">
        <v>454</v>
      </c>
      <c r="C22" s="228">
        <v>230.735404</v>
      </c>
    </row>
    <row r="23" ht="18" customHeight="1" spans="1:3">
      <c r="A23" s="217" t="s">
        <v>469</v>
      </c>
      <c r="B23" s="217" t="s">
        <v>470</v>
      </c>
      <c r="C23" s="228">
        <v>42</v>
      </c>
    </row>
    <row r="24" ht="18" customHeight="1" spans="1:3">
      <c r="A24" s="216" t="s">
        <v>193</v>
      </c>
      <c r="B24" s="216" t="s">
        <v>194</v>
      </c>
      <c r="C24" s="227">
        <v>2614.08</v>
      </c>
    </row>
    <row r="25" ht="18" customHeight="1" spans="1:3">
      <c r="A25" s="217" t="s">
        <v>471</v>
      </c>
      <c r="B25" s="217" t="s">
        <v>454</v>
      </c>
      <c r="C25" s="228">
        <v>2278.824364</v>
      </c>
    </row>
    <row r="26" ht="18" customHeight="1" spans="1:3">
      <c r="A26" s="217" t="s">
        <v>472</v>
      </c>
      <c r="B26" s="217" t="s">
        <v>470</v>
      </c>
      <c r="C26" s="228">
        <v>269</v>
      </c>
    </row>
    <row r="27" ht="18" customHeight="1" spans="1:3">
      <c r="A27" s="217" t="s">
        <v>473</v>
      </c>
      <c r="B27" s="217" t="s">
        <v>462</v>
      </c>
      <c r="C27" s="228">
        <v>66.255024</v>
      </c>
    </row>
    <row r="28" ht="18" customHeight="1" spans="1:3">
      <c r="A28" s="216" t="s">
        <v>195</v>
      </c>
      <c r="B28" s="216" t="s">
        <v>196</v>
      </c>
      <c r="C28" s="227">
        <v>474.01</v>
      </c>
    </row>
    <row r="29" ht="18" customHeight="1" spans="1:3">
      <c r="A29" s="217" t="s">
        <v>474</v>
      </c>
      <c r="B29" s="217" t="s">
        <v>454</v>
      </c>
      <c r="C29" s="228">
        <v>471.012336</v>
      </c>
    </row>
    <row r="30" ht="18" customHeight="1" spans="1:3">
      <c r="A30" s="217" t="s">
        <v>475</v>
      </c>
      <c r="B30" s="217" t="s">
        <v>476</v>
      </c>
      <c r="C30" s="228">
        <v>3</v>
      </c>
    </row>
    <row r="31" ht="18" customHeight="1" spans="1:3">
      <c r="A31" s="216" t="s">
        <v>197</v>
      </c>
      <c r="B31" s="216" t="s">
        <v>198</v>
      </c>
      <c r="C31" s="227">
        <v>1637.92</v>
      </c>
    </row>
    <row r="32" ht="18" customHeight="1" spans="1:3">
      <c r="A32" s="217" t="s">
        <v>477</v>
      </c>
      <c r="B32" s="217" t="s">
        <v>454</v>
      </c>
      <c r="C32" s="228">
        <v>1607.919156</v>
      </c>
    </row>
    <row r="33" ht="18" customHeight="1" spans="1:3">
      <c r="A33" s="217" t="s">
        <v>478</v>
      </c>
      <c r="B33" s="217" t="s">
        <v>470</v>
      </c>
      <c r="C33" s="228">
        <v>30</v>
      </c>
    </row>
    <row r="34" ht="18" customHeight="1" spans="1:3">
      <c r="A34" s="216" t="s">
        <v>199</v>
      </c>
      <c r="B34" s="216" t="s">
        <v>200</v>
      </c>
      <c r="C34" s="227">
        <v>1324.91</v>
      </c>
    </row>
    <row r="35" ht="18" customHeight="1" spans="1:3">
      <c r="A35" s="217" t="s">
        <v>479</v>
      </c>
      <c r="B35" s="217" t="s">
        <v>454</v>
      </c>
      <c r="C35" s="228">
        <v>767.31718</v>
      </c>
    </row>
    <row r="36" ht="18" customHeight="1" spans="1:3">
      <c r="A36" s="217" t="s">
        <v>480</v>
      </c>
      <c r="B36" s="217" t="s">
        <v>462</v>
      </c>
      <c r="C36" s="228">
        <v>547.195196</v>
      </c>
    </row>
    <row r="37" ht="18" customHeight="1" spans="1:3">
      <c r="A37" s="217" t="s">
        <v>481</v>
      </c>
      <c r="B37" s="217" t="s">
        <v>482</v>
      </c>
      <c r="C37" s="228">
        <v>10.3994</v>
      </c>
    </row>
    <row r="38" ht="18" customHeight="1" spans="1:3">
      <c r="A38" s="216" t="s">
        <v>201</v>
      </c>
      <c r="B38" s="216" t="s">
        <v>202</v>
      </c>
      <c r="C38" s="227">
        <v>247.12</v>
      </c>
    </row>
    <row r="39" ht="18" customHeight="1" spans="1:3">
      <c r="A39" s="217" t="s">
        <v>483</v>
      </c>
      <c r="B39" s="217" t="s">
        <v>454</v>
      </c>
      <c r="C39" s="228">
        <v>166.579352</v>
      </c>
    </row>
    <row r="40" ht="18" customHeight="1" spans="1:3">
      <c r="A40" s="217" t="s">
        <v>484</v>
      </c>
      <c r="B40" s="217" t="s">
        <v>485</v>
      </c>
      <c r="C40" s="228">
        <v>80.54014</v>
      </c>
    </row>
    <row r="41" ht="18" customHeight="1" spans="1:3">
      <c r="A41" s="216" t="s">
        <v>203</v>
      </c>
      <c r="B41" s="216" t="s">
        <v>204</v>
      </c>
      <c r="C41" s="227">
        <v>130.48</v>
      </c>
    </row>
    <row r="42" ht="18" customHeight="1" spans="1:3">
      <c r="A42" s="217" t="s">
        <v>486</v>
      </c>
      <c r="B42" s="217" t="s">
        <v>454</v>
      </c>
      <c r="C42" s="228">
        <v>130.483112</v>
      </c>
    </row>
    <row r="43" ht="18" customHeight="1" spans="1:3">
      <c r="A43" s="216" t="s">
        <v>205</v>
      </c>
      <c r="B43" s="216" t="s">
        <v>206</v>
      </c>
      <c r="C43" s="227">
        <v>732.12</v>
      </c>
    </row>
    <row r="44" ht="18" customHeight="1" spans="1:3">
      <c r="A44" s="217" t="s">
        <v>487</v>
      </c>
      <c r="B44" s="217" t="s">
        <v>454</v>
      </c>
      <c r="C44" s="228">
        <v>471.743096</v>
      </c>
    </row>
    <row r="45" ht="18" customHeight="1" spans="1:3">
      <c r="A45" s="217" t="s">
        <v>488</v>
      </c>
      <c r="B45" s="217" t="s">
        <v>470</v>
      </c>
      <c r="C45" s="228">
        <v>3</v>
      </c>
    </row>
    <row r="46" ht="18" customHeight="1" spans="1:3">
      <c r="A46" s="217" t="s">
        <v>489</v>
      </c>
      <c r="B46" s="217" t="s">
        <v>490</v>
      </c>
      <c r="C46" s="228">
        <v>257.379568</v>
      </c>
    </row>
    <row r="47" ht="18" customHeight="1" spans="1:3">
      <c r="A47" s="216" t="s">
        <v>207</v>
      </c>
      <c r="B47" s="216" t="s">
        <v>208</v>
      </c>
      <c r="C47" s="227">
        <v>1231.13</v>
      </c>
    </row>
    <row r="48" ht="18" customHeight="1" spans="1:3">
      <c r="A48" s="217" t="s">
        <v>491</v>
      </c>
      <c r="B48" s="217" t="s">
        <v>454</v>
      </c>
      <c r="C48" s="228">
        <v>744.78566</v>
      </c>
    </row>
    <row r="49" ht="18" customHeight="1" spans="1:3">
      <c r="A49" s="217" t="s">
        <v>492</v>
      </c>
      <c r="B49" s="217" t="s">
        <v>462</v>
      </c>
      <c r="C49" s="228">
        <v>486.339888</v>
      </c>
    </row>
    <row r="50" ht="18" customHeight="1" spans="1:3">
      <c r="A50" s="216" t="s">
        <v>209</v>
      </c>
      <c r="B50" s="216" t="s">
        <v>210</v>
      </c>
      <c r="C50" s="227">
        <v>587.63</v>
      </c>
    </row>
    <row r="51" ht="18" customHeight="1" spans="1:3">
      <c r="A51" s="217" t="s">
        <v>493</v>
      </c>
      <c r="B51" s="217" t="s">
        <v>454</v>
      </c>
      <c r="C51" s="228">
        <v>421.624612</v>
      </c>
    </row>
    <row r="52" ht="18" customHeight="1" spans="1:3">
      <c r="A52" s="217" t="s">
        <v>494</v>
      </c>
      <c r="B52" s="217" t="s">
        <v>462</v>
      </c>
      <c r="C52" s="228">
        <v>144.003552</v>
      </c>
    </row>
    <row r="53" ht="18" customHeight="1" spans="1:3">
      <c r="A53" s="217" t="s">
        <v>495</v>
      </c>
      <c r="B53" s="217" t="s">
        <v>496</v>
      </c>
      <c r="C53" s="228">
        <v>22</v>
      </c>
    </row>
    <row r="54" ht="18" customHeight="1" spans="1:3">
      <c r="A54" s="216" t="s">
        <v>211</v>
      </c>
      <c r="B54" s="216" t="s">
        <v>212</v>
      </c>
      <c r="C54" s="227">
        <v>398.08</v>
      </c>
    </row>
    <row r="55" ht="18" customHeight="1" spans="1:3">
      <c r="A55" s="217" t="s">
        <v>497</v>
      </c>
      <c r="B55" s="217" t="s">
        <v>454</v>
      </c>
      <c r="C55" s="228">
        <v>296.62252</v>
      </c>
    </row>
    <row r="56" ht="18" customHeight="1" spans="1:3">
      <c r="A56" s="217" t="s">
        <v>498</v>
      </c>
      <c r="B56" s="217" t="s">
        <v>470</v>
      </c>
      <c r="C56" s="228">
        <v>15</v>
      </c>
    </row>
    <row r="57" ht="18" customHeight="1" spans="1:3">
      <c r="A57" s="217" t="s">
        <v>499</v>
      </c>
      <c r="B57" s="217" t="s">
        <v>462</v>
      </c>
      <c r="C57" s="228">
        <v>86.454456</v>
      </c>
    </row>
    <row r="58" ht="18" customHeight="1" spans="1:3">
      <c r="A58" s="216" t="s">
        <v>213</v>
      </c>
      <c r="B58" s="216" t="s">
        <v>214</v>
      </c>
      <c r="C58" s="227">
        <v>213</v>
      </c>
    </row>
    <row r="59" ht="18" customHeight="1" spans="1:3">
      <c r="A59" s="217" t="s">
        <v>500</v>
      </c>
      <c r="B59" s="217" t="s">
        <v>454</v>
      </c>
      <c r="C59" s="228">
        <v>213.002716</v>
      </c>
    </row>
    <row r="60" ht="18" customHeight="1" spans="1:3">
      <c r="A60" s="216" t="s">
        <v>215</v>
      </c>
      <c r="B60" s="216" t="s">
        <v>216</v>
      </c>
      <c r="C60" s="227">
        <v>141.82</v>
      </c>
    </row>
    <row r="61" ht="18" customHeight="1" spans="1:3">
      <c r="A61" s="217" t="s">
        <v>501</v>
      </c>
      <c r="B61" s="217" t="s">
        <v>454</v>
      </c>
      <c r="C61" s="228">
        <v>117.815592</v>
      </c>
    </row>
    <row r="62" ht="18" customHeight="1" spans="1:3">
      <c r="A62" s="217" t="s">
        <v>502</v>
      </c>
      <c r="B62" s="217" t="s">
        <v>470</v>
      </c>
      <c r="C62" s="228">
        <v>24</v>
      </c>
    </row>
    <row r="63" ht="18" customHeight="1" spans="1:3">
      <c r="A63" s="216" t="s">
        <v>217</v>
      </c>
      <c r="B63" s="216" t="s">
        <v>218</v>
      </c>
      <c r="C63" s="227">
        <v>3008.45</v>
      </c>
    </row>
    <row r="64" ht="18" customHeight="1" spans="1:3">
      <c r="A64" s="217" t="s">
        <v>503</v>
      </c>
      <c r="B64" s="217" t="s">
        <v>454</v>
      </c>
      <c r="C64" s="228">
        <v>2878.450432</v>
      </c>
    </row>
    <row r="65" ht="18" customHeight="1" spans="1:3">
      <c r="A65" s="217" t="s">
        <v>504</v>
      </c>
      <c r="B65" s="217" t="s">
        <v>505</v>
      </c>
      <c r="C65" s="228">
        <v>43</v>
      </c>
    </row>
    <row r="66" ht="18" customHeight="1" spans="1:3">
      <c r="A66" s="217" t="s">
        <v>506</v>
      </c>
      <c r="B66" s="217" t="s">
        <v>507</v>
      </c>
      <c r="C66" s="228">
        <v>87</v>
      </c>
    </row>
    <row r="67" ht="18" customHeight="1" spans="1:3">
      <c r="A67" s="216" t="s">
        <v>219</v>
      </c>
      <c r="B67" s="216" t="s">
        <v>220</v>
      </c>
      <c r="C67" s="227">
        <v>113.6</v>
      </c>
    </row>
    <row r="68" ht="18" customHeight="1" spans="1:3">
      <c r="A68" s="217" t="s">
        <v>508</v>
      </c>
      <c r="B68" s="217" t="s">
        <v>454</v>
      </c>
      <c r="C68" s="228">
        <v>113.596716</v>
      </c>
    </row>
    <row r="69" ht="18" customHeight="1" spans="1:3">
      <c r="A69" s="216" t="s">
        <v>221</v>
      </c>
      <c r="B69" s="216" t="s">
        <v>222</v>
      </c>
      <c r="C69" s="227">
        <v>151.65</v>
      </c>
    </row>
    <row r="70" ht="18" customHeight="1" spans="1:3">
      <c r="A70" s="217" t="s">
        <v>509</v>
      </c>
      <c r="B70" s="217" t="s">
        <v>454</v>
      </c>
      <c r="C70" s="228">
        <v>151.650968</v>
      </c>
    </row>
    <row r="71" ht="18" customHeight="1" spans="1:3">
      <c r="A71" s="216" t="s">
        <v>223</v>
      </c>
      <c r="B71" s="216" t="s">
        <v>224</v>
      </c>
      <c r="C71" s="227">
        <v>10214</v>
      </c>
    </row>
    <row r="72" ht="18" customHeight="1" spans="1:3">
      <c r="A72" s="217" t="s">
        <v>510</v>
      </c>
      <c r="B72" s="217" t="s">
        <v>511</v>
      </c>
      <c r="C72" s="228">
        <v>10214</v>
      </c>
    </row>
    <row r="73" ht="18" customHeight="1" spans="1:3">
      <c r="A73" s="216" t="s">
        <v>225</v>
      </c>
      <c r="B73" s="216" t="s">
        <v>512</v>
      </c>
      <c r="C73" s="227">
        <v>14</v>
      </c>
    </row>
    <row r="74" ht="18" customHeight="1" spans="1:3">
      <c r="A74" s="216" t="s">
        <v>227</v>
      </c>
      <c r="B74" s="216" t="s">
        <v>228</v>
      </c>
      <c r="C74" s="227">
        <v>14</v>
      </c>
    </row>
    <row r="75" ht="18" customHeight="1" spans="1:3">
      <c r="A75" s="217" t="s">
        <v>513</v>
      </c>
      <c r="B75" s="217" t="s">
        <v>514</v>
      </c>
      <c r="C75" s="228">
        <v>14</v>
      </c>
    </row>
    <row r="76" ht="18" customHeight="1" spans="1:3">
      <c r="A76" s="216" t="s">
        <v>229</v>
      </c>
      <c r="B76" s="216" t="s">
        <v>515</v>
      </c>
      <c r="C76" s="227">
        <v>14582.423296</v>
      </c>
    </row>
    <row r="77" ht="18" customHeight="1" spans="1:3">
      <c r="A77" s="216" t="s">
        <v>231</v>
      </c>
      <c r="B77" s="216" t="s">
        <v>232</v>
      </c>
      <c r="C77" s="227">
        <v>12900.12</v>
      </c>
    </row>
    <row r="78" ht="18" customHeight="1" spans="1:3">
      <c r="A78" s="217" t="s">
        <v>516</v>
      </c>
      <c r="B78" s="217" t="s">
        <v>454</v>
      </c>
      <c r="C78" s="228">
        <v>7055.619408</v>
      </c>
    </row>
    <row r="79" ht="18" customHeight="1" spans="1:3">
      <c r="A79" s="217" t="s">
        <v>517</v>
      </c>
      <c r="B79" s="217" t="s">
        <v>470</v>
      </c>
      <c r="C79" s="228">
        <v>393</v>
      </c>
    </row>
    <row r="80" ht="18" customHeight="1" spans="1:3">
      <c r="A80" s="217" t="s">
        <v>518</v>
      </c>
      <c r="B80" s="217" t="s">
        <v>519</v>
      </c>
      <c r="C80" s="228">
        <v>2116</v>
      </c>
    </row>
    <row r="81" ht="18" customHeight="1" spans="1:5">
      <c r="A81" s="217" t="s">
        <v>520</v>
      </c>
      <c r="B81" s="217" t="s">
        <v>521</v>
      </c>
      <c r="C81" s="228">
        <v>3335.5</v>
      </c>
    </row>
    <row r="82" ht="18" customHeight="1" spans="1:5">
      <c r="A82" s="216" t="s">
        <v>233</v>
      </c>
      <c r="B82" s="216" t="s">
        <v>234</v>
      </c>
      <c r="C82" s="227">
        <v>1259.29</v>
      </c>
    </row>
    <row r="83" ht="18" customHeight="1" spans="1:5">
      <c r="A83" s="217" t="s">
        <v>522</v>
      </c>
      <c r="B83" s="217" t="s">
        <v>454</v>
      </c>
      <c r="C83" s="228">
        <v>1063.29346</v>
      </c>
    </row>
    <row r="84" ht="18" customHeight="1" spans="1:5">
      <c r="A84" s="217" t="s">
        <v>523</v>
      </c>
      <c r="B84" s="217" t="s">
        <v>524</v>
      </c>
      <c r="C84" s="228">
        <v>33</v>
      </c>
    </row>
    <row r="85" ht="18" customHeight="1" spans="1:5">
      <c r="A85" s="217" t="s">
        <v>525</v>
      </c>
      <c r="B85" s="217" t="s">
        <v>526</v>
      </c>
      <c r="C85" s="228">
        <v>163</v>
      </c>
    </row>
    <row r="86" ht="18" customHeight="1" spans="1:5">
      <c r="A86" s="216" t="s">
        <v>235</v>
      </c>
      <c r="B86" s="216" t="s">
        <v>236</v>
      </c>
      <c r="C86" s="227">
        <v>13</v>
      </c>
    </row>
    <row r="87" ht="18" customHeight="1" spans="1:5">
      <c r="A87" s="217" t="s">
        <v>527</v>
      </c>
      <c r="B87" s="217" t="s">
        <v>528</v>
      </c>
      <c r="C87" s="228">
        <v>13</v>
      </c>
    </row>
    <row r="88" ht="18" customHeight="1" spans="1:5">
      <c r="A88" s="216" t="s">
        <v>237</v>
      </c>
      <c r="B88" s="216" t="s">
        <v>238</v>
      </c>
      <c r="C88" s="227">
        <v>410.01</v>
      </c>
    </row>
    <row r="89" ht="18" customHeight="1" spans="1:5">
      <c r="A89" s="217" t="s">
        <v>529</v>
      </c>
      <c r="B89" s="217" t="s">
        <v>530</v>
      </c>
      <c r="C89" s="228">
        <v>21</v>
      </c>
    </row>
    <row r="90" ht="18" customHeight="1" spans="1:5">
      <c r="A90" s="217" t="s">
        <v>531</v>
      </c>
      <c r="B90" s="217" t="s">
        <v>532</v>
      </c>
      <c r="C90" s="228">
        <v>389.010428</v>
      </c>
    </row>
    <row r="91" ht="18" customHeight="1" spans="1:5">
      <c r="A91" s="216" t="s">
        <v>239</v>
      </c>
      <c r="B91" s="216" t="s">
        <v>533</v>
      </c>
      <c r="C91" s="227">
        <v>71490.48</v>
      </c>
    </row>
    <row r="92" ht="18" customHeight="1" spans="1:5">
      <c r="A92" s="216" t="s">
        <v>241</v>
      </c>
      <c r="B92" s="216" t="s">
        <v>242</v>
      </c>
      <c r="C92" s="227">
        <v>1808.33</v>
      </c>
      <c r="E92" s="229"/>
    </row>
    <row r="93" ht="18" customHeight="1" spans="1:5">
      <c r="A93" s="217" t="s">
        <v>534</v>
      </c>
      <c r="B93" s="217" t="s">
        <v>454</v>
      </c>
      <c r="C93" s="228">
        <v>1177.843748</v>
      </c>
      <c r="E93" s="229"/>
    </row>
    <row r="94" ht="18" customHeight="1" spans="1:5">
      <c r="A94" s="217" t="s">
        <v>535</v>
      </c>
      <c r="B94" s="217" t="s">
        <v>536</v>
      </c>
      <c r="C94" s="228">
        <v>630.486664</v>
      </c>
    </row>
    <row r="95" ht="18" customHeight="1" spans="1:5">
      <c r="A95" s="216" t="s">
        <v>243</v>
      </c>
      <c r="B95" s="216" t="s">
        <v>244</v>
      </c>
      <c r="C95" s="227">
        <v>62446.12</v>
      </c>
    </row>
    <row r="96" ht="18" customHeight="1" spans="1:5">
      <c r="A96" s="217" t="s">
        <v>537</v>
      </c>
      <c r="B96" s="217" t="s">
        <v>538</v>
      </c>
      <c r="C96" s="228">
        <v>4496.707376</v>
      </c>
    </row>
    <row r="97" ht="18" customHeight="1" spans="1:3">
      <c r="A97" s="217" t="s">
        <v>539</v>
      </c>
      <c r="B97" s="217" t="s">
        <v>540</v>
      </c>
      <c r="C97" s="228">
        <v>18384.904292</v>
      </c>
    </row>
    <row r="98" ht="18" customHeight="1" spans="1:3">
      <c r="A98" s="217" t="s">
        <v>541</v>
      </c>
      <c r="B98" s="217" t="s">
        <v>542</v>
      </c>
      <c r="C98" s="228">
        <v>20234.046941</v>
      </c>
    </row>
    <row r="99" ht="18" customHeight="1" spans="1:3">
      <c r="A99" s="217" t="s">
        <v>543</v>
      </c>
      <c r="B99" s="217" t="s">
        <v>544</v>
      </c>
      <c r="C99" s="228">
        <v>12045.94977</v>
      </c>
    </row>
    <row r="100" ht="18" customHeight="1" spans="1:3">
      <c r="A100" s="217" t="s">
        <v>545</v>
      </c>
      <c r="B100" s="217" t="s">
        <v>546</v>
      </c>
      <c r="C100" s="228">
        <v>7284.511798</v>
      </c>
    </row>
    <row r="101" ht="18" customHeight="1" spans="1:3">
      <c r="A101" s="216" t="s">
        <v>245</v>
      </c>
      <c r="B101" s="216" t="s">
        <v>246</v>
      </c>
      <c r="C101" s="227">
        <v>6317.3</v>
      </c>
    </row>
    <row r="102" ht="18" customHeight="1" spans="1:3">
      <c r="A102" s="217" t="s">
        <v>547</v>
      </c>
      <c r="B102" s="217" t="s">
        <v>548</v>
      </c>
      <c r="C102" s="228">
        <v>6317.301736</v>
      </c>
    </row>
    <row r="103" ht="18" customHeight="1" spans="1:3">
      <c r="A103" s="216" t="s">
        <v>247</v>
      </c>
      <c r="B103" s="216" t="s">
        <v>248</v>
      </c>
      <c r="C103" s="227">
        <v>461.78</v>
      </c>
    </row>
    <row r="104" ht="18" customHeight="1" spans="1:3">
      <c r="A104" s="217" t="s">
        <v>549</v>
      </c>
      <c r="B104" s="217" t="s">
        <v>550</v>
      </c>
      <c r="C104" s="228">
        <v>461.7756</v>
      </c>
    </row>
    <row r="105" ht="18" customHeight="1" spans="1:3">
      <c r="A105" s="216" t="s">
        <v>249</v>
      </c>
      <c r="B105" s="216" t="s">
        <v>250</v>
      </c>
      <c r="C105" s="227">
        <v>456.95</v>
      </c>
    </row>
    <row r="106" ht="18" customHeight="1" spans="1:3">
      <c r="A106" s="217" t="s">
        <v>551</v>
      </c>
      <c r="B106" s="217" t="s">
        <v>552</v>
      </c>
      <c r="C106" s="228">
        <v>456.952434</v>
      </c>
    </row>
    <row r="107" ht="18" customHeight="1" spans="1:3">
      <c r="A107" s="216" t="s">
        <v>251</v>
      </c>
      <c r="B107" s="216" t="s">
        <v>553</v>
      </c>
      <c r="C107" s="227">
        <v>898.16</v>
      </c>
    </row>
    <row r="108" ht="18" customHeight="1" spans="1:3">
      <c r="A108" s="216" t="s">
        <v>253</v>
      </c>
      <c r="B108" s="216" t="s">
        <v>254</v>
      </c>
      <c r="C108" s="227">
        <v>290.48</v>
      </c>
    </row>
    <row r="109" ht="18" customHeight="1" spans="1:3">
      <c r="A109" s="217" t="s">
        <v>554</v>
      </c>
      <c r="B109" s="217" t="s">
        <v>454</v>
      </c>
      <c r="C109" s="228">
        <v>290.482956</v>
      </c>
    </row>
    <row r="110" ht="18" customHeight="1" spans="1:3">
      <c r="A110" s="216" t="s">
        <v>255</v>
      </c>
      <c r="B110" s="216" t="s">
        <v>256</v>
      </c>
      <c r="C110" s="227">
        <v>220</v>
      </c>
    </row>
    <row r="111" ht="18" customHeight="1" spans="1:3">
      <c r="A111" s="217" t="s">
        <v>555</v>
      </c>
      <c r="B111" s="217" t="s">
        <v>556</v>
      </c>
      <c r="C111" s="228">
        <v>220</v>
      </c>
    </row>
    <row r="112" ht="18" customHeight="1" spans="1:3">
      <c r="A112" s="216" t="s">
        <v>257</v>
      </c>
      <c r="B112" s="216" t="s">
        <v>258</v>
      </c>
      <c r="C112" s="227">
        <v>150</v>
      </c>
    </row>
    <row r="113" ht="18" customHeight="1" spans="1:3">
      <c r="A113" s="217" t="s">
        <v>557</v>
      </c>
      <c r="B113" s="217" t="s">
        <v>558</v>
      </c>
      <c r="C113" s="228">
        <v>150</v>
      </c>
    </row>
    <row r="114" ht="18" customHeight="1" spans="1:3">
      <c r="A114" s="216" t="s">
        <v>259</v>
      </c>
      <c r="B114" s="216" t="s">
        <v>260</v>
      </c>
      <c r="C114" s="227">
        <v>153.68</v>
      </c>
    </row>
    <row r="115" ht="18" customHeight="1" spans="1:3">
      <c r="A115" s="217" t="s">
        <v>559</v>
      </c>
      <c r="B115" s="217" t="s">
        <v>560</v>
      </c>
      <c r="C115" s="228">
        <v>153.6772</v>
      </c>
    </row>
    <row r="116" ht="18" customHeight="1" spans="1:3">
      <c r="A116" s="216" t="s">
        <v>261</v>
      </c>
      <c r="B116" s="216" t="s">
        <v>262</v>
      </c>
      <c r="C116" s="227">
        <v>84</v>
      </c>
    </row>
    <row r="117" ht="18" customHeight="1" spans="1:3">
      <c r="A117" s="217" t="s">
        <v>561</v>
      </c>
      <c r="B117" s="217" t="s">
        <v>562</v>
      </c>
      <c r="C117" s="228">
        <v>84</v>
      </c>
    </row>
    <row r="118" ht="18" customHeight="1" spans="1:3">
      <c r="A118" s="216" t="s">
        <v>263</v>
      </c>
      <c r="B118" s="216" t="s">
        <v>563</v>
      </c>
      <c r="C118" s="227">
        <v>4653.69</v>
      </c>
    </row>
    <row r="119" ht="18" customHeight="1" spans="1:3">
      <c r="A119" s="216" t="s">
        <v>265</v>
      </c>
      <c r="B119" s="216" t="s">
        <v>266</v>
      </c>
      <c r="C119" s="227">
        <v>1867.88</v>
      </c>
    </row>
    <row r="120" ht="18" customHeight="1" spans="1:3">
      <c r="A120" s="217" t="s">
        <v>564</v>
      </c>
      <c r="B120" s="217" t="s">
        <v>454</v>
      </c>
      <c r="C120" s="228">
        <v>229.158128</v>
      </c>
    </row>
    <row r="121" ht="18" customHeight="1" spans="1:3">
      <c r="A121" s="217" t="s">
        <v>565</v>
      </c>
      <c r="B121" s="217" t="s">
        <v>566</v>
      </c>
      <c r="C121" s="228">
        <v>157.433068</v>
      </c>
    </row>
    <row r="122" ht="18" customHeight="1" spans="1:3">
      <c r="A122" s="217" t="s">
        <v>567</v>
      </c>
      <c r="B122" s="217" t="s">
        <v>568</v>
      </c>
      <c r="C122" s="228">
        <v>110.564456</v>
      </c>
    </row>
    <row r="123" ht="18" customHeight="1" spans="1:3">
      <c r="A123" s="217" t="s">
        <v>569</v>
      </c>
      <c r="B123" s="217" t="s">
        <v>570</v>
      </c>
      <c r="C123" s="228">
        <v>319.858364</v>
      </c>
    </row>
    <row r="124" ht="18" customHeight="1" spans="1:3">
      <c r="A124" s="217" t="s">
        <v>571</v>
      </c>
      <c r="B124" s="217" t="s">
        <v>572</v>
      </c>
      <c r="C124" s="228">
        <v>180.180216</v>
      </c>
    </row>
    <row r="125" ht="18" customHeight="1" spans="1:3">
      <c r="A125" s="217" t="s">
        <v>573</v>
      </c>
      <c r="B125" s="217" t="s">
        <v>574</v>
      </c>
      <c r="C125" s="228">
        <v>20</v>
      </c>
    </row>
    <row r="126" ht="18" customHeight="1" spans="1:3">
      <c r="A126" s="217" t="s">
        <v>575</v>
      </c>
      <c r="B126" s="217" t="s">
        <v>576</v>
      </c>
      <c r="C126" s="228">
        <v>238.562036</v>
      </c>
    </row>
    <row r="127" ht="18" customHeight="1" spans="1:3">
      <c r="A127" s="217" t="s">
        <v>577</v>
      </c>
      <c r="B127" s="217" t="s">
        <v>578</v>
      </c>
      <c r="C127" s="228">
        <v>210.12868</v>
      </c>
    </row>
    <row r="128" ht="18" customHeight="1" spans="1:3">
      <c r="A128" s="217" t="s">
        <v>579</v>
      </c>
      <c r="B128" s="217" t="s">
        <v>580</v>
      </c>
      <c r="C128" s="228">
        <v>402</v>
      </c>
    </row>
    <row r="129" ht="18" customHeight="1" spans="1:3">
      <c r="A129" s="216" t="s">
        <v>267</v>
      </c>
      <c r="B129" s="216" t="s">
        <v>268</v>
      </c>
      <c r="C129" s="227">
        <v>1221.04</v>
      </c>
    </row>
    <row r="130" ht="18" customHeight="1" spans="1:3">
      <c r="A130" s="217" t="s">
        <v>581</v>
      </c>
      <c r="B130" s="217" t="s">
        <v>582</v>
      </c>
      <c r="C130" s="228">
        <v>424.035968</v>
      </c>
    </row>
    <row r="131" ht="18" customHeight="1" spans="1:3">
      <c r="A131" s="217" t="s">
        <v>583</v>
      </c>
      <c r="B131" s="217" t="s">
        <v>584</v>
      </c>
      <c r="C131" s="228">
        <v>797</v>
      </c>
    </row>
    <row r="132" ht="18" customHeight="1" spans="1:3">
      <c r="A132" s="216" t="s">
        <v>269</v>
      </c>
      <c r="B132" s="216" t="s">
        <v>270</v>
      </c>
      <c r="C132" s="227">
        <v>59</v>
      </c>
    </row>
    <row r="133" ht="18" customHeight="1" spans="1:3">
      <c r="A133" s="217" t="s">
        <v>585</v>
      </c>
      <c r="B133" s="217" t="s">
        <v>586</v>
      </c>
      <c r="C133" s="228">
        <v>59</v>
      </c>
    </row>
    <row r="134" ht="18" customHeight="1" spans="1:3">
      <c r="A134" s="216" t="s">
        <v>271</v>
      </c>
      <c r="B134" s="216" t="s">
        <v>272</v>
      </c>
      <c r="C134" s="227">
        <v>84.7</v>
      </c>
    </row>
    <row r="135" ht="18" customHeight="1" spans="1:3">
      <c r="A135" s="217" t="s">
        <v>587</v>
      </c>
      <c r="B135" s="217" t="s">
        <v>588</v>
      </c>
      <c r="C135" s="228">
        <v>84.7</v>
      </c>
    </row>
    <row r="136" ht="18" customHeight="1" spans="1:3">
      <c r="A136" s="216" t="s">
        <v>273</v>
      </c>
      <c r="B136" s="216" t="s">
        <v>274</v>
      </c>
      <c r="C136" s="227">
        <v>1077.07</v>
      </c>
    </row>
    <row r="137" ht="18" customHeight="1" spans="1:3">
      <c r="A137" s="217" t="s">
        <v>589</v>
      </c>
      <c r="B137" s="217" t="s">
        <v>590</v>
      </c>
      <c r="C137" s="228">
        <v>999.471424</v>
      </c>
    </row>
    <row r="138" ht="18" customHeight="1" spans="1:3">
      <c r="A138" s="217" t="s">
        <v>591</v>
      </c>
      <c r="B138" s="217" t="s">
        <v>592</v>
      </c>
      <c r="C138" s="228">
        <v>77.6</v>
      </c>
    </row>
    <row r="139" ht="18" customHeight="1" spans="1:3">
      <c r="A139" s="216" t="s">
        <v>275</v>
      </c>
      <c r="B139" s="216" t="s">
        <v>276</v>
      </c>
      <c r="C139" s="227">
        <v>344</v>
      </c>
    </row>
    <row r="140" ht="18" customHeight="1" spans="1:3">
      <c r="A140" s="217" t="s">
        <v>593</v>
      </c>
      <c r="B140" s="217" t="s">
        <v>594</v>
      </c>
      <c r="C140" s="228">
        <v>344</v>
      </c>
    </row>
    <row r="141" ht="18" customHeight="1" spans="1:3">
      <c r="A141" s="216" t="s">
        <v>277</v>
      </c>
      <c r="B141" s="216" t="s">
        <v>595</v>
      </c>
      <c r="C141" s="227">
        <v>125180.88</v>
      </c>
    </row>
    <row r="142" ht="18" customHeight="1" spans="1:3">
      <c r="A142" s="216" t="s">
        <v>279</v>
      </c>
      <c r="B142" s="216" t="s">
        <v>280</v>
      </c>
      <c r="C142" s="227">
        <v>1351.33</v>
      </c>
    </row>
    <row r="143" ht="18" customHeight="1" spans="1:3">
      <c r="A143" s="217" t="s">
        <v>596</v>
      </c>
      <c r="B143" s="217" t="s">
        <v>454</v>
      </c>
      <c r="C143" s="228">
        <v>1260.33038</v>
      </c>
    </row>
    <row r="144" ht="18" customHeight="1" spans="1:3">
      <c r="A144" s="217" t="s">
        <v>597</v>
      </c>
      <c r="B144" s="217" t="s">
        <v>598</v>
      </c>
      <c r="C144" s="228">
        <v>48</v>
      </c>
    </row>
    <row r="145" ht="18" customHeight="1" spans="1:3">
      <c r="A145" s="217" t="s">
        <v>599</v>
      </c>
      <c r="B145" s="217" t="s">
        <v>600</v>
      </c>
      <c r="C145" s="228">
        <v>43</v>
      </c>
    </row>
    <row r="146" ht="18" customHeight="1" spans="1:3">
      <c r="A146" s="216" t="s">
        <v>281</v>
      </c>
      <c r="B146" s="216" t="s">
        <v>282</v>
      </c>
      <c r="C146" s="227">
        <v>554.21</v>
      </c>
    </row>
    <row r="147" ht="18" customHeight="1" spans="1:3">
      <c r="A147" s="217" t="s">
        <v>601</v>
      </c>
      <c r="B147" s="217" t="s">
        <v>454</v>
      </c>
      <c r="C147" s="228">
        <v>393.564216</v>
      </c>
    </row>
    <row r="148" ht="18" customHeight="1" spans="1:3">
      <c r="A148" s="217" t="s">
        <v>602</v>
      </c>
      <c r="B148" s="217" t="s">
        <v>603</v>
      </c>
      <c r="C148" s="228">
        <v>160.64714</v>
      </c>
    </row>
    <row r="149" ht="18" customHeight="1" spans="1:3">
      <c r="A149" s="216" t="s">
        <v>283</v>
      </c>
      <c r="B149" s="216" t="s">
        <v>284</v>
      </c>
      <c r="C149" s="227">
        <v>66520.26</v>
      </c>
    </row>
    <row r="150" ht="18" customHeight="1" spans="1:3">
      <c r="A150" s="217" t="s">
        <v>604</v>
      </c>
      <c r="B150" s="217" t="s">
        <v>605</v>
      </c>
      <c r="C150" s="228">
        <v>18787.296275</v>
      </c>
    </row>
    <row r="151" ht="18" customHeight="1" spans="1:3">
      <c r="A151" s="217" t="s">
        <v>606</v>
      </c>
      <c r="B151" s="217" t="s">
        <v>607</v>
      </c>
      <c r="C151" s="228">
        <v>46732.96829</v>
      </c>
    </row>
    <row r="152" ht="18" customHeight="1" spans="1:3">
      <c r="A152" s="217" t="s">
        <v>608</v>
      </c>
      <c r="B152" s="217" t="s">
        <v>609</v>
      </c>
      <c r="C152" s="228">
        <v>1000</v>
      </c>
    </row>
    <row r="153" ht="18" customHeight="1" spans="1:3">
      <c r="A153" s="216" t="s">
        <v>285</v>
      </c>
      <c r="B153" s="216" t="s">
        <v>286</v>
      </c>
      <c r="C153" s="227">
        <v>320</v>
      </c>
    </row>
    <row r="154" ht="18" customHeight="1" spans="1:3">
      <c r="A154" s="217" t="s">
        <v>610</v>
      </c>
      <c r="B154" s="217" t="s">
        <v>611</v>
      </c>
      <c r="C154" s="228">
        <v>182</v>
      </c>
    </row>
    <row r="155" ht="18" customHeight="1" spans="1:3">
      <c r="A155" s="217" t="s">
        <v>612</v>
      </c>
      <c r="B155" s="217" t="s">
        <v>613</v>
      </c>
      <c r="C155" s="228">
        <v>138</v>
      </c>
    </row>
    <row r="156" ht="18" customHeight="1" spans="1:3">
      <c r="A156" s="216" t="s">
        <v>287</v>
      </c>
      <c r="B156" s="216" t="s">
        <v>288</v>
      </c>
      <c r="C156" s="227">
        <v>5847.6</v>
      </c>
    </row>
    <row r="157" ht="18" customHeight="1" spans="1:3">
      <c r="A157" s="217" t="s">
        <v>614</v>
      </c>
      <c r="B157" s="217" t="s">
        <v>615</v>
      </c>
      <c r="C157" s="228">
        <v>728</v>
      </c>
    </row>
    <row r="158" ht="18" customHeight="1" spans="1:3">
      <c r="A158" s="217" t="s">
        <v>616</v>
      </c>
      <c r="B158" s="217" t="s">
        <v>617</v>
      </c>
      <c r="C158" s="228">
        <v>5119.6</v>
      </c>
    </row>
    <row r="159" ht="18" customHeight="1" spans="1:3">
      <c r="A159" s="216" t="s">
        <v>289</v>
      </c>
      <c r="B159" s="216" t="s">
        <v>290</v>
      </c>
      <c r="C159" s="227">
        <v>1278.1</v>
      </c>
    </row>
    <row r="160" ht="18" customHeight="1" spans="1:3">
      <c r="A160" s="217" t="s">
        <v>618</v>
      </c>
      <c r="B160" s="217" t="s">
        <v>619</v>
      </c>
      <c r="C160" s="228">
        <v>263</v>
      </c>
    </row>
    <row r="161" ht="18" customHeight="1" spans="1:3">
      <c r="A161" s="217" t="s">
        <v>620</v>
      </c>
      <c r="B161" s="217" t="s">
        <v>621</v>
      </c>
      <c r="C161" s="228">
        <v>44.1</v>
      </c>
    </row>
    <row r="162" ht="18" customHeight="1" spans="1:3">
      <c r="A162" s="217" t="s">
        <v>622</v>
      </c>
      <c r="B162" s="217" t="s">
        <v>623</v>
      </c>
      <c r="C162" s="228">
        <v>293</v>
      </c>
    </row>
    <row r="163" ht="18" customHeight="1" spans="1:3">
      <c r="A163" s="217" t="s">
        <v>624</v>
      </c>
      <c r="B163" s="217" t="s">
        <v>625</v>
      </c>
      <c r="C163" s="228">
        <v>678</v>
      </c>
    </row>
    <row r="164" ht="18" customHeight="1" spans="1:3">
      <c r="A164" s="216" t="s">
        <v>291</v>
      </c>
      <c r="B164" s="216" t="s">
        <v>292</v>
      </c>
      <c r="C164" s="227">
        <v>1919.36</v>
      </c>
    </row>
    <row r="165" ht="18" customHeight="1" spans="1:3">
      <c r="A165" s="217" t="s">
        <v>626</v>
      </c>
      <c r="B165" s="217" t="s">
        <v>627</v>
      </c>
      <c r="C165" s="228">
        <v>389</v>
      </c>
    </row>
    <row r="166" ht="18" customHeight="1" spans="1:3">
      <c r="A166" s="217" t="s">
        <v>628</v>
      </c>
      <c r="B166" s="217" t="s">
        <v>629</v>
      </c>
      <c r="C166" s="228">
        <v>990.6</v>
      </c>
    </row>
    <row r="167" ht="18" customHeight="1" spans="1:3">
      <c r="A167" s="217" t="s">
        <v>630</v>
      </c>
      <c r="B167" s="217" t="s">
        <v>631</v>
      </c>
      <c r="C167" s="228">
        <v>139.905372</v>
      </c>
    </row>
    <row r="168" ht="18" customHeight="1" spans="1:3">
      <c r="A168" s="217" t="s">
        <v>632</v>
      </c>
      <c r="B168" s="217" t="s">
        <v>633</v>
      </c>
      <c r="C168" s="228">
        <v>105.85466</v>
      </c>
    </row>
    <row r="169" ht="18" customHeight="1" spans="1:3">
      <c r="A169" s="217" t="s">
        <v>634</v>
      </c>
      <c r="B169" s="217" t="s">
        <v>635</v>
      </c>
      <c r="C169" s="228">
        <v>294</v>
      </c>
    </row>
    <row r="170" ht="18" customHeight="1" spans="1:3">
      <c r="A170" s="216" t="s">
        <v>293</v>
      </c>
      <c r="B170" s="216" t="s">
        <v>294</v>
      </c>
      <c r="C170" s="227">
        <v>2062.39</v>
      </c>
    </row>
    <row r="171" ht="18" customHeight="1" spans="1:3">
      <c r="A171" s="217" t="s">
        <v>636</v>
      </c>
      <c r="B171" s="217" t="s">
        <v>454</v>
      </c>
      <c r="C171" s="228">
        <v>304.812648</v>
      </c>
    </row>
    <row r="172" ht="18" customHeight="1" spans="1:3">
      <c r="A172" s="217" t="s">
        <v>637</v>
      </c>
      <c r="B172" s="217" t="s">
        <v>638</v>
      </c>
      <c r="C172" s="228">
        <v>194</v>
      </c>
    </row>
    <row r="173" ht="18" customHeight="1" spans="1:3">
      <c r="A173" s="217" t="s">
        <v>639</v>
      </c>
      <c r="B173" s="217" t="s">
        <v>640</v>
      </c>
      <c r="C173" s="228">
        <v>25</v>
      </c>
    </row>
    <row r="174" ht="18" customHeight="1" spans="1:3">
      <c r="A174" s="217" t="s">
        <v>641</v>
      </c>
      <c r="B174" s="217" t="s">
        <v>642</v>
      </c>
      <c r="C174" s="228">
        <v>27</v>
      </c>
    </row>
    <row r="175" ht="18" customHeight="1" spans="1:3">
      <c r="A175" s="217" t="s">
        <v>643</v>
      </c>
      <c r="B175" s="217" t="s">
        <v>644</v>
      </c>
      <c r="C175" s="228">
        <v>1448</v>
      </c>
    </row>
    <row r="176" ht="18" customHeight="1" spans="1:3">
      <c r="A176" s="217" t="s">
        <v>295</v>
      </c>
      <c r="B176" s="217" t="s">
        <v>296</v>
      </c>
      <c r="C176" s="228">
        <v>63.5819</v>
      </c>
    </row>
    <row r="177" ht="18" customHeight="1" spans="1:3">
      <c r="A177" s="216" t="s">
        <v>297</v>
      </c>
      <c r="B177" s="216" t="s">
        <v>298</v>
      </c>
      <c r="C177" s="227">
        <v>8675</v>
      </c>
    </row>
    <row r="178" ht="18" customHeight="1" spans="1:3">
      <c r="A178" s="217" t="s">
        <v>645</v>
      </c>
      <c r="B178" s="217" t="s">
        <v>646</v>
      </c>
      <c r="C178" s="228">
        <v>1139</v>
      </c>
    </row>
    <row r="179" ht="18" customHeight="1" spans="1:3">
      <c r="A179" s="217" t="s">
        <v>647</v>
      </c>
      <c r="B179" s="217" t="s">
        <v>648</v>
      </c>
      <c r="C179" s="228">
        <v>7536</v>
      </c>
    </row>
    <row r="180" ht="18" customHeight="1" spans="1:3">
      <c r="A180" s="216" t="s">
        <v>299</v>
      </c>
      <c r="B180" s="216" t="s">
        <v>300</v>
      </c>
      <c r="C180" s="227">
        <v>2980</v>
      </c>
    </row>
    <row r="181" ht="18" customHeight="1" spans="1:3">
      <c r="A181" s="217" t="s">
        <v>649</v>
      </c>
      <c r="B181" s="217" t="s">
        <v>650</v>
      </c>
      <c r="C181" s="228">
        <v>2850</v>
      </c>
    </row>
    <row r="182" ht="18" customHeight="1" spans="1:3">
      <c r="A182" s="217" t="s">
        <v>651</v>
      </c>
      <c r="B182" s="217" t="s">
        <v>652</v>
      </c>
      <c r="C182" s="228">
        <v>130</v>
      </c>
    </row>
    <row r="183" ht="18" customHeight="1" spans="1:3">
      <c r="A183" s="216" t="s">
        <v>301</v>
      </c>
      <c r="B183" s="216" t="s">
        <v>302</v>
      </c>
      <c r="C183" s="227">
        <v>4653</v>
      </c>
    </row>
    <row r="184" ht="18" customHeight="1" spans="1:3">
      <c r="A184" s="217" t="s">
        <v>653</v>
      </c>
      <c r="B184" s="217" t="s">
        <v>654</v>
      </c>
      <c r="C184" s="228">
        <v>448</v>
      </c>
    </row>
    <row r="185" ht="18" customHeight="1" spans="1:3">
      <c r="A185" s="217" t="s">
        <v>655</v>
      </c>
      <c r="B185" s="217" t="s">
        <v>656</v>
      </c>
      <c r="C185" s="228">
        <v>4205</v>
      </c>
    </row>
    <row r="186" ht="18" customHeight="1" spans="1:3">
      <c r="A186" s="216" t="s">
        <v>303</v>
      </c>
      <c r="B186" s="216" t="s">
        <v>304</v>
      </c>
      <c r="C186" s="227">
        <v>42</v>
      </c>
    </row>
    <row r="187" ht="18" customHeight="1" spans="1:3">
      <c r="A187" s="217" t="s">
        <v>657</v>
      </c>
      <c r="B187" s="217" t="s">
        <v>658</v>
      </c>
      <c r="C187" s="228">
        <v>42</v>
      </c>
    </row>
    <row r="188" ht="18" customHeight="1" spans="1:3">
      <c r="A188" s="216" t="s">
        <v>305</v>
      </c>
      <c r="B188" s="216" t="s">
        <v>306</v>
      </c>
      <c r="C188" s="227">
        <v>25866</v>
      </c>
    </row>
    <row r="189" ht="18" customHeight="1" spans="1:3">
      <c r="A189" s="217" t="s">
        <v>659</v>
      </c>
      <c r="B189" s="217" t="s">
        <v>660</v>
      </c>
      <c r="C189" s="228">
        <v>1366</v>
      </c>
    </row>
    <row r="190" ht="18" customHeight="1" spans="1:3">
      <c r="A190" s="217" t="s">
        <v>661</v>
      </c>
      <c r="B190" s="217" t="s">
        <v>662</v>
      </c>
      <c r="C190" s="228">
        <v>24500</v>
      </c>
    </row>
    <row r="191" ht="18" customHeight="1" spans="1:3">
      <c r="A191" s="216" t="s">
        <v>307</v>
      </c>
      <c r="B191" s="216" t="s">
        <v>308</v>
      </c>
      <c r="C191" s="227">
        <v>415.24</v>
      </c>
    </row>
    <row r="192" ht="18" customHeight="1" spans="1:3">
      <c r="A192" s="217" t="s">
        <v>663</v>
      </c>
      <c r="B192" s="217" t="s">
        <v>454</v>
      </c>
      <c r="C192" s="228">
        <v>246.874892</v>
      </c>
    </row>
    <row r="193" ht="18" customHeight="1" spans="1:3">
      <c r="A193" s="217" t="s">
        <v>664</v>
      </c>
      <c r="B193" s="217" t="s">
        <v>462</v>
      </c>
      <c r="C193" s="228">
        <v>100.3613</v>
      </c>
    </row>
    <row r="194" ht="18" customHeight="1" spans="1:3">
      <c r="A194" s="217" t="s">
        <v>665</v>
      </c>
      <c r="B194" s="217" t="s">
        <v>666</v>
      </c>
      <c r="C194" s="228">
        <v>68</v>
      </c>
    </row>
    <row r="195" ht="18" customHeight="1" spans="1:3">
      <c r="A195" s="216" t="s">
        <v>309</v>
      </c>
      <c r="B195" s="216" t="s">
        <v>310</v>
      </c>
      <c r="C195" s="227">
        <v>2696.38</v>
      </c>
    </row>
    <row r="196" ht="18" customHeight="1" spans="1:3">
      <c r="A196" s="217" t="s">
        <v>667</v>
      </c>
      <c r="B196" s="217" t="s">
        <v>668</v>
      </c>
      <c r="C196" s="228">
        <v>2696.378151</v>
      </c>
    </row>
    <row r="197" ht="18" customHeight="1" spans="1:3">
      <c r="A197" s="216" t="s">
        <v>311</v>
      </c>
      <c r="B197" s="216" t="s">
        <v>669</v>
      </c>
      <c r="C197" s="227">
        <v>0</v>
      </c>
    </row>
    <row r="198" ht="18" customHeight="1" spans="1:3">
      <c r="A198" s="216" t="s">
        <v>313</v>
      </c>
      <c r="B198" s="216" t="s">
        <v>314</v>
      </c>
      <c r="C198" s="227">
        <v>0</v>
      </c>
    </row>
    <row r="199" ht="18" customHeight="1" spans="1:3">
      <c r="A199" s="217" t="s">
        <v>670</v>
      </c>
      <c r="B199" s="217" t="s">
        <v>671</v>
      </c>
      <c r="C199" s="228">
        <v>0</v>
      </c>
    </row>
    <row r="200" ht="18" customHeight="1" spans="1:3">
      <c r="A200" s="216" t="s">
        <v>315</v>
      </c>
      <c r="B200" s="216" t="s">
        <v>316</v>
      </c>
      <c r="C200" s="227">
        <v>0</v>
      </c>
    </row>
    <row r="201" ht="18" customHeight="1" spans="1:3">
      <c r="A201" s="217" t="s">
        <v>672</v>
      </c>
      <c r="B201" s="217" t="s">
        <v>673</v>
      </c>
      <c r="C201" s="228">
        <v>0</v>
      </c>
    </row>
    <row r="202" ht="18" customHeight="1" spans="1:3">
      <c r="A202" s="216" t="s">
        <v>317</v>
      </c>
      <c r="B202" s="216" t="s">
        <v>674</v>
      </c>
      <c r="C202" s="227">
        <v>71478.91</v>
      </c>
    </row>
    <row r="203" ht="18" customHeight="1" spans="1:3">
      <c r="A203" s="216" t="s">
        <v>319</v>
      </c>
      <c r="B203" s="216" t="s">
        <v>320</v>
      </c>
      <c r="C203" s="227">
        <v>2035.44</v>
      </c>
    </row>
    <row r="204" ht="18" customHeight="1" spans="1:3">
      <c r="A204" s="217" t="s">
        <v>675</v>
      </c>
      <c r="B204" s="217" t="s">
        <v>454</v>
      </c>
      <c r="C204" s="228">
        <v>1337.019952</v>
      </c>
    </row>
    <row r="205" ht="18" customHeight="1" spans="1:3">
      <c r="A205" s="217" t="s">
        <v>676</v>
      </c>
      <c r="B205" s="217" t="s">
        <v>677</v>
      </c>
      <c r="C205" s="228">
        <v>698.418212</v>
      </c>
    </row>
    <row r="206" ht="18" customHeight="1" spans="1:3">
      <c r="A206" s="216" t="s">
        <v>321</v>
      </c>
      <c r="B206" s="216" t="s">
        <v>322</v>
      </c>
      <c r="C206" s="227">
        <v>1003.92</v>
      </c>
    </row>
    <row r="207" ht="18" customHeight="1" spans="1:3">
      <c r="A207" s="217" t="s">
        <v>678</v>
      </c>
      <c r="B207" s="217" t="s">
        <v>679</v>
      </c>
      <c r="C207" s="228">
        <v>122.1</v>
      </c>
    </row>
    <row r="208" ht="18" customHeight="1" spans="1:3">
      <c r="A208" s="217" t="s">
        <v>680</v>
      </c>
      <c r="B208" s="217" t="s">
        <v>681</v>
      </c>
      <c r="C208" s="228">
        <v>64.5</v>
      </c>
    </row>
    <row r="209" ht="18" customHeight="1" spans="1:3">
      <c r="A209" s="217" t="s">
        <v>682</v>
      </c>
      <c r="B209" s="217" t="s">
        <v>683</v>
      </c>
      <c r="C209" s="228">
        <v>136.1</v>
      </c>
    </row>
    <row r="210" ht="18" customHeight="1" spans="1:3">
      <c r="A210" s="217" t="s">
        <v>684</v>
      </c>
      <c r="B210" s="217" t="s">
        <v>685</v>
      </c>
      <c r="C210" s="228">
        <v>324.22</v>
      </c>
    </row>
    <row r="211" ht="18" customHeight="1" spans="1:3">
      <c r="A211" s="217" t="s">
        <v>686</v>
      </c>
      <c r="B211" s="217" t="s">
        <v>687</v>
      </c>
      <c r="C211" s="228">
        <v>357</v>
      </c>
    </row>
    <row r="212" ht="18" customHeight="1" spans="1:3">
      <c r="A212" s="216" t="s">
        <v>323</v>
      </c>
      <c r="B212" s="216" t="s">
        <v>324</v>
      </c>
      <c r="C212" s="227">
        <v>4425.2</v>
      </c>
    </row>
    <row r="213" ht="18" customHeight="1" spans="1:3">
      <c r="A213" s="217" t="s">
        <v>688</v>
      </c>
      <c r="B213" s="217" t="s">
        <v>689</v>
      </c>
      <c r="C213" s="228">
        <v>3486.195636</v>
      </c>
    </row>
    <row r="214" ht="18" customHeight="1" spans="1:3">
      <c r="A214" s="217" t="s">
        <v>690</v>
      </c>
      <c r="B214" s="217" t="s">
        <v>691</v>
      </c>
      <c r="C214" s="228">
        <v>939</v>
      </c>
    </row>
    <row r="215" ht="18" customHeight="1" spans="1:3">
      <c r="A215" s="216" t="s">
        <v>325</v>
      </c>
      <c r="B215" s="216" t="s">
        <v>326</v>
      </c>
      <c r="C215" s="227">
        <v>7313.29</v>
      </c>
    </row>
    <row r="216" ht="18" customHeight="1" spans="1:3">
      <c r="A216" s="217" t="s">
        <v>692</v>
      </c>
      <c r="B216" s="217" t="s">
        <v>693</v>
      </c>
      <c r="C216" s="228">
        <v>979.286468</v>
      </c>
    </row>
    <row r="217" ht="18" customHeight="1" spans="1:3">
      <c r="A217" s="217" t="s">
        <v>694</v>
      </c>
      <c r="B217" s="217" t="s">
        <v>695</v>
      </c>
      <c r="C217" s="228">
        <v>62.753036</v>
      </c>
    </row>
    <row r="218" ht="18" customHeight="1" spans="1:3">
      <c r="A218" s="217" t="s">
        <v>696</v>
      </c>
      <c r="B218" s="217" t="s">
        <v>697</v>
      </c>
      <c r="C218" s="228">
        <v>5555.246</v>
      </c>
    </row>
    <row r="219" ht="18" customHeight="1" spans="1:3">
      <c r="A219" s="217" t="s">
        <v>698</v>
      </c>
      <c r="B219" s="217" t="s">
        <v>699</v>
      </c>
      <c r="C219" s="228">
        <v>673</v>
      </c>
    </row>
    <row r="220" ht="18" customHeight="1" spans="1:3">
      <c r="A220" s="217" t="s">
        <v>700</v>
      </c>
      <c r="B220" s="217" t="s">
        <v>701</v>
      </c>
      <c r="C220" s="228">
        <v>43</v>
      </c>
    </row>
    <row r="221" ht="18" customHeight="1" spans="1:3">
      <c r="A221" s="216" t="s">
        <v>327</v>
      </c>
      <c r="B221" s="216" t="s">
        <v>328</v>
      </c>
      <c r="C221" s="227">
        <v>4557.32</v>
      </c>
    </row>
    <row r="222" ht="18" customHeight="1" spans="1:3">
      <c r="A222" s="217" t="s">
        <v>702</v>
      </c>
      <c r="B222" s="217" t="s">
        <v>703</v>
      </c>
      <c r="C222" s="228">
        <v>4557.32</v>
      </c>
    </row>
    <row r="223" ht="18" customHeight="1" spans="1:3">
      <c r="A223" s="216" t="s">
        <v>329</v>
      </c>
      <c r="B223" s="216" t="s">
        <v>330</v>
      </c>
      <c r="C223" s="227">
        <v>7640.44</v>
      </c>
    </row>
    <row r="224" ht="18" customHeight="1" spans="1:3">
      <c r="A224" s="217" t="s">
        <v>704</v>
      </c>
      <c r="B224" s="217" t="s">
        <v>705</v>
      </c>
      <c r="C224" s="228">
        <v>2918.673528</v>
      </c>
    </row>
    <row r="225" ht="18" customHeight="1" spans="1:3">
      <c r="A225" s="217" t="s">
        <v>706</v>
      </c>
      <c r="B225" s="217" t="s">
        <v>707</v>
      </c>
      <c r="C225" s="228">
        <v>4720.168425</v>
      </c>
    </row>
    <row r="226" ht="18" customHeight="1" spans="1:3">
      <c r="A226" s="217" t="s">
        <v>708</v>
      </c>
      <c r="B226" s="217" t="s">
        <v>709</v>
      </c>
      <c r="C226" s="228">
        <v>1.6</v>
      </c>
    </row>
    <row r="227" ht="18" customHeight="1" spans="1:3">
      <c r="A227" s="216" t="s">
        <v>331</v>
      </c>
      <c r="B227" s="216" t="s">
        <v>332</v>
      </c>
      <c r="C227" s="227">
        <v>37159.6</v>
      </c>
    </row>
    <row r="228" ht="18" customHeight="1" spans="1:3">
      <c r="A228" s="217" t="s">
        <v>710</v>
      </c>
      <c r="B228" s="217" t="s">
        <v>711</v>
      </c>
      <c r="C228" s="228">
        <v>37129.6</v>
      </c>
    </row>
    <row r="229" ht="18" customHeight="1" spans="1:3">
      <c r="A229" s="217" t="s">
        <v>712</v>
      </c>
      <c r="B229" s="217" t="s">
        <v>713</v>
      </c>
      <c r="C229" s="228">
        <v>30</v>
      </c>
    </row>
    <row r="230" ht="18" customHeight="1" spans="1:3">
      <c r="A230" s="216" t="s">
        <v>333</v>
      </c>
      <c r="B230" s="216" t="s">
        <v>334</v>
      </c>
      <c r="C230" s="227">
        <v>3001</v>
      </c>
    </row>
    <row r="231" ht="18" customHeight="1" spans="1:3">
      <c r="A231" s="217" t="s">
        <v>714</v>
      </c>
      <c r="B231" s="217" t="s">
        <v>715</v>
      </c>
      <c r="C231" s="228">
        <v>1321</v>
      </c>
    </row>
    <row r="232" ht="18" customHeight="1" spans="1:3">
      <c r="A232" s="217" t="s">
        <v>716</v>
      </c>
      <c r="B232" s="217" t="s">
        <v>717</v>
      </c>
      <c r="C232" s="228">
        <v>1680</v>
      </c>
    </row>
    <row r="233" ht="18" customHeight="1" spans="1:3">
      <c r="A233" s="216" t="s">
        <v>335</v>
      </c>
      <c r="B233" s="216" t="s">
        <v>336</v>
      </c>
      <c r="C233" s="227">
        <v>679.7</v>
      </c>
    </row>
    <row r="234" ht="18" customHeight="1" spans="1:3">
      <c r="A234" s="217" t="s">
        <v>718</v>
      </c>
      <c r="B234" s="217" t="s">
        <v>454</v>
      </c>
      <c r="C234" s="228">
        <v>582.704496</v>
      </c>
    </row>
    <row r="235" ht="18" customHeight="1" spans="1:3">
      <c r="A235" s="217" t="s">
        <v>719</v>
      </c>
      <c r="B235" s="217" t="s">
        <v>720</v>
      </c>
      <c r="C235" s="228">
        <v>97</v>
      </c>
    </row>
    <row r="236" ht="18" customHeight="1" spans="1:3">
      <c r="A236" s="216" t="s">
        <v>337</v>
      </c>
      <c r="B236" s="216" t="s">
        <v>338</v>
      </c>
      <c r="C236" s="227">
        <v>200</v>
      </c>
    </row>
    <row r="237" ht="18" customHeight="1" spans="1:3">
      <c r="A237" s="217" t="s">
        <v>721</v>
      </c>
      <c r="B237" s="217" t="s">
        <v>722</v>
      </c>
      <c r="C237" s="228">
        <v>200</v>
      </c>
    </row>
    <row r="238" ht="18" customHeight="1" spans="1:3">
      <c r="A238" s="216" t="s">
        <v>339</v>
      </c>
      <c r="B238" s="216" t="s">
        <v>340</v>
      </c>
      <c r="C238" s="227">
        <v>3463</v>
      </c>
    </row>
    <row r="239" ht="18" customHeight="1" spans="1:3">
      <c r="A239" s="217" t="s">
        <v>723</v>
      </c>
      <c r="B239" s="217" t="s">
        <v>724</v>
      </c>
      <c r="C239" s="228">
        <v>3463</v>
      </c>
    </row>
    <row r="240" ht="18" customHeight="1" spans="1:3">
      <c r="A240" s="216" t="s">
        <v>341</v>
      </c>
      <c r="B240" s="216" t="s">
        <v>725</v>
      </c>
      <c r="C240" s="227">
        <v>7771</v>
      </c>
    </row>
    <row r="241" ht="18" customHeight="1" spans="1:3">
      <c r="A241" s="216" t="s">
        <v>343</v>
      </c>
      <c r="B241" s="216" t="s">
        <v>344</v>
      </c>
      <c r="C241" s="227">
        <v>3951</v>
      </c>
    </row>
    <row r="242" ht="18" customHeight="1" spans="1:3">
      <c r="A242" s="217" t="s">
        <v>726</v>
      </c>
      <c r="B242" s="217" t="s">
        <v>727</v>
      </c>
      <c r="C242" s="228">
        <v>646</v>
      </c>
    </row>
    <row r="243" ht="18" customHeight="1" spans="1:3">
      <c r="A243" s="217" t="s">
        <v>728</v>
      </c>
      <c r="B243" s="217" t="s">
        <v>729</v>
      </c>
      <c r="C243" s="228">
        <v>3305</v>
      </c>
    </row>
    <row r="244" ht="18" customHeight="1" spans="1:3">
      <c r="A244" s="216" t="s">
        <v>345</v>
      </c>
      <c r="B244" s="216" t="s">
        <v>346</v>
      </c>
      <c r="C244" s="227">
        <v>2825</v>
      </c>
    </row>
    <row r="245" ht="18" customHeight="1" spans="1:3">
      <c r="A245" s="217" t="s">
        <v>730</v>
      </c>
      <c r="B245" s="217" t="s">
        <v>731</v>
      </c>
      <c r="C245" s="228">
        <v>2475</v>
      </c>
    </row>
    <row r="246" ht="18" customHeight="1" spans="1:3">
      <c r="A246" s="217" t="s">
        <v>732</v>
      </c>
      <c r="B246" s="217" t="s">
        <v>733</v>
      </c>
      <c r="C246" s="228">
        <v>350</v>
      </c>
    </row>
    <row r="247" ht="18" customHeight="1" spans="1:3">
      <c r="A247" s="216" t="s">
        <v>347</v>
      </c>
      <c r="B247" s="216" t="s">
        <v>348</v>
      </c>
      <c r="C247" s="227">
        <v>995</v>
      </c>
    </row>
    <row r="248" ht="18" customHeight="1" spans="1:3">
      <c r="A248" s="217" t="s">
        <v>734</v>
      </c>
      <c r="B248" s="217" t="s">
        <v>735</v>
      </c>
      <c r="C248" s="228">
        <v>465</v>
      </c>
    </row>
    <row r="249" ht="18" customHeight="1" spans="1:3">
      <c r="A249" s="217" t="s">
        <v>736</v>
      </c>
      <c r="B249" s="217" t="s">
        <v>737</v>
      </c>
      <c r="C249" s="228">
        <v>530</v>
      </c>
    </row>
    <row r="250" ht="18" customHeight="1" spans="1:3">
      <c r="A250" s="216" t="s">
        <v>349</v>
      </c>
      <c r="B250" s="216" t="s">
        <v>738</v>
      </c>
      <c r="C250" s="227">
        <v>24883.3</v>
      </c>
    </row>
    <row r="251" ht="18" customHeight="1" spans="1:3">
      <c r="A251" s="216" t="s">
        <v>351</v>
      </c>
      <c r="B251" s="216" t="s">
        <v>352</v>
      </c>
      <c r="C251" s="227">
        <v>4444.13</v>
      </c>
    </row>
    <row r="252" ht="18" customHeight="1" spans="1:3">
      <c r="A252" s="217" t="s">
        <v>739</v>
      </c>
      <c r="B252" s="217" t="s">
        <v>454</v>
      </c>
      <c r="C252" s="228">
        <v>481.718092</v>
      </c>
    </row>
    <row r="253" ht="18" customHeight="1" spans="1:3">
      <c r="A253" s="217" t="s">
        <v>740</v>
      </c>
      <c r="B253" s="217" t="s">
        <v>470</v>
      </c>
      <c r="C253" s="228">
        <v>1984</v>
      </c>
    </row>
    <row r="254" ht="18" customHeight="1" spans="1:3">
      <c r="A254" s="217" t="s">
        <v>741</v>
      </c>
      <c r="B254" s="217" t="s">
        <v>742</v>
      </c>
      <c r="C254" s="228">
        <v>1359.729628</v>
      </c>
    </row>
    <row r="255" ht="18" customHeight="1" spans="1:3">
      <c r="A255" s="217" t="s">
        <v>743</v>
      </c>
      <c r="B255" s="217" t="s">
        <v>744</v>
      </c>
      <c r="C255" s="228">
        <v>618.686164</v>
      </c>
    </row>
    <row r="256" ht="18" customHeight="1" spans="1:3">
      <c r="A256" s="216" t="s">
        <v>353</v>
      </c>
      <c r="B256" s="216" t="s">
        <v>354</v>
      </c>
      <c r="C256" s="227">
        <v>203.58</v>
      </c>
    </row>
    <row r="257" ht="18" customHeight="1" spans="1:3">
      <c r="A257" s="217" t="s">
        <v>745</v>
      </c>
      <c r="B257" s="217" t="s">
        <v>746</v>
      </c>
      <c r="C257" s="228">
        <v>203.58</v>
      </c>
    </row>
    <row r="258" ht="18" customHeight="1" spans="1:3">
      <c r="A258" s="216" t="s">
        <v>355</v>
      </c>
      <c r="B258" s="216" t="s">
        <v>356</v>
      </c>
      <c r="C258" s="227">
        <v>889.08</v>
      </c>
    </row>
    <row r="259" ht="18" customHeight="1" spans="1:3">
      <c r="A259" s="217" t="s">
        <v>747</v>
      </c>
      <c r="B259" s="217" t="s">
        <v>748</v>
      </c>
      <c r="C259" s="228">
        <v>642.699168</v>
      </c>
    </row>
    <row r="260" ht="18" customHeight="1" spans="1:3">
      <c r="A260" s="217" t="s">
        <v>749</v>
      </c>
      <c r="B260" s="217" t="s">
        <v>750</v>
      </c>
      <c r="C260" s="228">
        <v>246.377856</v>
      </c>
    </row>
    <row r="261" ht="18" customHeight="1" spans="1:3">
      <c r="A261" s="216" t="s">
        <v>357</v>
      </c>
      <c r="B261" s="216" t="s">
        <v>358</v>
      </c>
      <c r="C261" s="227">
        <v>5346.51</v>
      </c>
    </row>
    <row r="262" ht="18" customHeight="1" spans="1:3">
      <c r="A262" s="217" t="s">
        <v>751</v>
      </c>
      <c r="B262" s="217" t="s">
        <v>752</v>
      </c>
      <c r="C262" s="228">
        <v>5346.510984</v>
      </c>
    </row>
    <row r="263" ht="18" customHeight="1" spans="1:3">
      <c r="A263" s="216" t="s">
        <v>359</v>
      </c>
      <c r="B263" s="216" t="s">
        <v>360</v>
      </c>
      <c r="C263" s="227">
        <v>0</v>
      </c>
    </row>
    <row r="264" ht="18" customHeight="1" spans="1:3">
      <c r="A264" s="217" t="s">
        <v>753</v>
      </c>
      <c r="B264" s="217" t="s">
        <v>754</v>
      </c>
      <c r="C264" s="228">
        <v>0</v>
      </c>
    </row>
    <row r="265" ht="18" customHeight="1" spans="1:3">
      <c r="A265" s="216" t="s">
        <v>361</v>
      </c>
      <c r="B265" s="216" t="s">
        <v>362</v>
      </c>
      <c r="C265" s="227">
        <v>0</v>
      </c>
    </row>
    <row r="266" ht="18" customHeight="1" spans="1:3">
      <c r="A266" s="217" t="s">
        <v>755</v>
      </c>
      <c r="B266" s="217" t="s">
        <v>756</v>
      </c>
      <c r="C266" s="228">
        <v>0</v>
      </c>
    </row>
    <row r="267" ht="18" customHeight="1" spans="1:3">
      <c r="A267" s="216" t="s">
        <v>363</v>
      </c>
      <c r="B267" s="216" t="s">
        <v>364</v>
      </c>
      <c r="C267" s="227">
        <v>0</v>
      </c>
    </row>
    <row r="268" ht="18" customHeight="1" spans="1:3">
      <c r="A268" s="217" t="s">
        <v>757</v>
      </c>
      <c r="B268" s="217" t="s">
        <v>758</v>
      </c>
      <c r="C268" s="228">
        <v>0</v>
      </c>
    </row>
    <row r="269" ht="18" customHeight="1" spans="1:3">
      <c r="A269" s="216" t="s">
        <v>365</v>
      </c>
      <c r="B269" s="216" t="s">
        <v>366</v>
      </c>
      <c r="C269" s="227">
        <v>14000</v>
      </c>
    </row>
    <row r="270" ht="18" customHeight="1" spans="1:3">
      <c r="A270" s="217" t="s">
        <v>759</v>
      </c>
      <c r="B270" s="217" t="s">
        <v>760</v>
      </c>
      <c r="C270" s="228">
        <v>14000</v>
      </c>
    </row>
    <row r="271" ht="18" customHeight="1" spans="1:3">
      <c r="A271" s="216" t="s">
        <v>367</v>
      </c>
      <c r="B271" s="216" t="s">
        <v>761</v>
      </c>
      <c r="C271" s="227">
        <v>75866.23</v>
      </c>
    </row>
    <row r="272" ht="18" customHeight="1" spans="1:3">
      <c r="A272" s="216" t="s">
        <v>369</v>
      </c>
      <c r="B272" s="216" t="s">
        <v>370</v>
      </c>
      <c r="C272" s="227">
        <v>20391.7</v>
      </c>
    </row>
    <row r="273" ht="18" customHeight="1" spans="1:3">
      <c r="A273" s="217" t="s">
        <v>762</v>
      </c>
      <c r="B273" s="217" t="s">
        <v>454</v>
      </c>
      <c r="C273" s="228">
        <v>2783.130304</v>
      </c>
    </row>
    <row r="274" ht="18" customHeight="1" spans="1:3">
      <c r="A274" s="217" t="s">
        <v>763</v>
      </c>
      <c r="B274" s="217" t="s">
        <v>470</v>
      </c>
      <c r="C274" s="228">
        <v>5</v>
      </c>
    </row>
    <row r="275" ht="18" customHeight="1" spans="1:3">
      <c r="A275" s="217" t="s">
        <v>764</v>
      </c>
      <c r="B275" s="217" t="s">
        <v>462</v>
      </c>
      <c r="C275" s="228">
        <v>688.9735</v>
      </c>
    </row>
    <row r="276" ht="18" customHeight="1" spans="1:3">
      <c r="A276" s="217" t="s">
        <v>765</v>
      </c>
      <c r="B276" s="217" t="s">
        <v>766</v>
      </c>
      <c r="C276" s="228">
        <v>557</v>
      </c>
    </row>
    <row r="277" ht="18" customHeight="1" spans="1:3">
      <c r="A277" s="217" t="s">
        <v>767</v>
      </c>
      <c r="B277" s="217" t="s">
        <v>768</v>
      </c>
      <c r="C277" s="228">
        <v>671</v>
      </c>
    </row>
    <row r="278" ht="18" customHeight="1" spans="1:3">
      <c r="A278" s="217" t="s">
        <v>769</v>
      </c>
      <c r="B278" s="217" t="s">
        <v>770</v>
      </c>
      <c r="C278" s="228">
        <v>52</v>
      </c>
    </row>
    <row r="279" ht="18" customHeight="1" spans="1:3">
      <c r="A279" s="217" t="s">
        <v>771</v>
      </c>
      <c r="B279" s="217" t="s">
        <v>772</v>
      </c>
      <c r="C279" s="228">
        <v>132</v>
      </c>
    </row>
    <row r="280" ht="18" customHeight="1" spans="1:3">
      <c r="A280" s="217" t="s">
        <v>773</v>
      </c>
      <c r="B280" s="217" t="s">
        <v>774</v>
      </c>
      <c r="C280" s="228">
        <v>6980</v>
      </c>
    </row>
    <row r="281" ht="18" customHeight="1" spans="1:3">
      <c r="A281" s="217" t="s">
        <v>775</v>
      </c>
      <c r="B281" s="217" t="s">
        <v>776</v>
      </c>
      <c r="C281" s="228">
        <v>1413</v>
      </c>
    </row>
    <row r="282" ht="18" customHeight="1" spans="1:3">
      <c r="A282" s="217" t="s">
        <v>777</v>
      </c>
      <c r="B282" s="217" t="s">
        <v>778</v>
      </c>
      <c r="C282" s="228">
        <v>2410</v>
      </c>
    </row>
    <row r="283" ht="18" customHeight="1" spans="1:3">
      <c r="A283" s="217" t="s">
        <v>779</v>
      </c>
      <c r="B283" s="217" t="s">
        <v>780</v>
      </c>
      <c r="C283" s="228">
        <v>683</v>
      </c>
    </row>
    <row r="284" ht="18" customHeight="1" spans="1:3">
      <c r="A284" s="217" t="s">
        <v>781</v>
      </c>
      <c r="B284" s="217" t="s">
        <v>782</v>
      </c>
      <c r="C284" s="228">
        <v>325</v>
      </c>
    </row>
    <row r="285" ht="18" customHeight="1" spans="1:3">
      <c r="A285" s="217" t="s">
        <v>783</v>
      </c>
      <c r="B285" s="217" t="s">
        <v>784</v>
      </c>
      <c r="C285" s="228">
        <v>436</v>
      </c>
    </row>
    <row r="286" ht="18" customHeight="1" spans="1:3">
      <c r="A286" s="217" t="s">
        <v>785</v>
      </c>
      <c r="B286" s="217" t="s">
        <v>786</v>
      </c>
      <c r="C286" s="228">
        <v>33</v>
      </c>
    </row>
    <row r="287" ht="18" customHeight="1" spans="1:3">
      <c r="A287" s="217" t="s">
        <v>787</v>
      </c>
      <c r="B287" s="217" t="s">
        <v>788</v>
      </c>
      <c r="C287" s="228">
        <v>2941</v>
      </c>
    </row>
    <row r="288" ht="18" customHeight="1" spans="1:3">
      <c r="A288" s="217" t="s">
        <v>789</v>
      </c>
      <c r="B288" s="217" t="s">
        <v>790</v>
      </c>
      <c r="C288" s="228">
        <v>281.6</v>
      </c>
    </row>
    <row r="289" ht="18" customHeight="1" spans="1:3">
      <c r="A289" s="216" t="s">
        <v>371</v>
      </c>
      <c r="B289" s="216" t="s">
        <v>372</v>
      </c>
      <c r="C289" s="227">
        <v>3297.1</v>
      </c>
    </row>
    <row r="290" ht="18" customHeight="1" spans="1:3">
      <c r="A290" s="217" t="s">
        <v>791</v>
      </c>
      <c r="B290" s="217" t="s">
        <v>454</v>
      </c>
      <c r="C290" s="228">
        <v>1393.59324</v>
      </c>
    </row>
    <row r="291" ht="18" customHeight="1" spans="1:3">
      <c r="A291" s="217" t="s">
        <v>792</v>
      </c>
      <c r="B291" s="217" t="s">
        <v>793</v>
      </c>
      <c r="C291" s="228">
        <v>251.508144</v>
      </c>
    </row>
    <row r="292" ht="18" customHeight="1" spans="1:3">
      <c r="A292" s="217" t="s">
        <v>794</v>
      </c>
      <c r="B292" s="217" t="s">
        <v>795</v>
      </c>
      <c r="C292" s="228">
        <v>1312</v>
      </c>
    </row>
    <row r="293" ht="18" customHeight="1" spans="1:3">
      <c r="A293" s="217" t="s">
        <v>796</v>
      </c>
      <c r="B293" s="217" t="s">
        <v>797</v>
      </c>
      <c r="C293" s="228">
        <v>200</v>
      </c>
    </row>
    <row r="294" ht="18" customHeight="1" spans="1:3">
      <c r="A294" s="217" t="s">
        <v>798</v>
      </c>
      <c r="B294" s="217" t="s">
        <v>799</v>
      </c>
      <c r="C294" s="228">
        <v>140</v>
      </c>
    </row>
    <row r="295" ht="18" customHeight="1" spans="1:3">
      <c r="A295" s="216" t="s">
        <v>373</v>
      </c>
      <c r="B295" s="216" t="s">
        <v>374</v>
      </c>
      <c r="C295" s="227">
        <v>11177.42</v>
      </c>
    </row>
    <row r="296" ht="18" customHeight="1" spans="1:3">
      <c r="A296" s="217" t="s">
        <v>800</v>
      </c>
      <c r="B296" s="217" t="s">
        <v>454</v>
      </c>
      <c r="C296" s="228">
        <v>587.56328</v>
      </c>
    </row>
    <row r="297" ht="18" customHeight="1" spans="1:3">
      <c r="A297" s="217" t="s">
        <v>801</v>
      </c>
      <c r="B297" s="217" t="s">
        <v>470</v>
      </c>
      <c r="C297" s="228">
        <v>114.68</v>
      </c>
    </row>
    <row r="298" ht="18" customHeight="1" spans="1:3">
      <c r="A298" s="217" t="s">
        <v>802</v>
      </c>
      <c r="B298" s="217" t="s">
        <v>803</v>
      </c>
      <c r="C298" s="228">
        <v>6176</v>
      </c>
    </row>
    <row r="299" ht="18" customHeight="1" spans="1:3">
      <c r="A299" s="217" t="s">
        <v>804</v>
      </c>
      <c r="B299" s="217" t="s">
        <v>805</v>
      </c>
      <c r="C299" s="228">
        <v>1180.685928</v>
      </c>
    </row>
    <row r="300" ht="18" customHeight="1" spans="1:3">
      <c r="A300" s="217" t="s">
        <v>806</v>
      </c>
      <c r="B300" s="217" t="s">
        <v>807</v>
      </c>
      <c r="C300" s="228">
        <v>31</v>
      </c>
    </row>
    <row r="301" ht="18" customHeight="1" spans="1:3">
      <c r="A301" s="217" t="s">
        <v>808</v>
      </c>
      <c r="B301" s="217" t="s">
        <v>809</v>
      </c>
      <c r="C301" s="228">
        <v>240</v>
      </c>
    </row>
    <row r="302" ht="18" customHeight="1" spans="1:3">
      <c r="A302" s="217" t="s">
        <v>810</v>
      </c>
      <c r="B302" s="217" t="s">
        <v>811</v>
      </c>
      <c r="C302" s="228">
        <v>945</v>
      </c>
    </row>
    <row r="303" ht="18" customHeight="1" spans="1:3">
      <c r="A303" s="217" t="s">
        <v>812</v>
      </c>
      <c r="B303" s="217" t="s">
        <v>813</v>
      </c>
      <c r="C303" s="228">
        <v>415.63954</v>
      </c>
    </row>
    <row r="304" ht="18" customHeight="1" spans="1:3">
      <c r="A304" s="217" t="s">
        <v>814</v>
      </c>
      <c r="B304" s="217" t="s">
        <v>815</v>
      </c>
      <c r="C304" s="228">
        <v>1486.8513</v>
      </c>
    </row>
    <row r="305" ht="18" customHeight="1" spans="1:3">
      <c r="A305" s="216" t="s">
        <v>375</v>
      </c>
      <c r="B305" s="216" t="s">
        <v>376</v>
      </c>
      <c r="C305" s="227">
        <v>10048</v>
      </c>
    </row>
    <row r="306" ht="18" customHeight="1" spans="1:3">
      <c r="A306" s="217" t="s">
        <v>816</v>
      </c>
      <c r="B306" s="217" t="s">
        <v>817</v>
      </c>
      <c r="C306" s="228">
        <v>500</v>
      </c>
    </row>
    <row r="307" ht="18" customHeight="1" spans="1:3">
      <c r="A307" s="217" t="s">
        <v>818</v>
      </c>
      <c r="B307" s="217" t="s">
        <v>819</v>
      </c>
      <c r="C307" s="228">
        <v>9548</v>
      </c>
    </row>
    <row r="308" ht="18" customHeight="1" spans="1:3">
      <c r="A308" s="216" t="s">
        <v>377</v>
      </c>
      <c r="B308" s="216" t="s">
        <v>378</v>
      </c>
      <c r="C308" s="227">
        <v>18252</v>
      </c>
    </row>
    <row r="309" ht="18" customHeight="1" spans="1:3">
      <c r="A309" s="217" t="s">
        <v>820</v>
      </c>
      <c r="B309" s="217" t="s">
        <v>821</v>
      </c>
      <c r="C309" s="228">
        <v>1040</v>
      </c>
    </row>
    <row r="310" ht="18" customHeight="1" spans="1:3">
      <c r="A310" s="217" t="s">
        <v>822</v>
      </c>
      <c r="B310" s="217" t="s">
        <v>823</v>
      </c>
      <c r="C310" s="228">
        <v>6612</v>
      </c>
    </row>
    <row r="311" ht="18" customHeight="1" spans="1:3">
      <c r="A311" s="217" t="s">
        <v>824</v>
      </c>
      <c r="B311" s="217" t="s">
        <v>825</v>
      </c>
      <c r="C311" s="228">
        <v>10600</v>
      </c>
    </row>
    <row r="312" ht="18" customHeight="1" spans="1:3">
      <c r="A312" s="216" t="s">
        <v>379</v>
      </c>
      <c r="B312" s="216" t="s">
        <v>380</v>
      </c>
      <c r="C312" s="227">
        <v>7554</v>
      </c>
    </row>
    <row r="313" ht="18" customHeight="1" spans="1:3">
      <c r="A313" s="217" t="s">
        <v>826</v>
      </c>
      <c r="B313" s="217" t="s">
        <v>827</v>
      </c>
      <c r="C313" s="228">
        <v>6824</v>
      </c>
    </row>
    <row r="314" ht="18" customHeight="1" spans="1:3">
      <c r="A314" s="217" t="s">
        <v>828</v>
      </c>
      <c r="B314" s="217" t="s">
        <v>829</v>
      </c>
      <c r="C314" s="228">
        <v>655</v>
      </c>
    </row>
    <row r="315" ht="18" customHeight="1" spans="1:3">
      <c r="A315" s="217" t="s">
        <v>830</v>
      </c>
      <c r="B315" s="217" t="s">
        <v>831</v>
      </c>
      <c r="C315" s="228">
        <v>75</v>
      </c>
    </row>
    <row r="316" ht="18" customHeight="1" spans="1:3">
      <c r="A316" s="216" t="s">
        <v>381</v>
      </c>
      <c r="B316" s="216" t="s">
        <v>382</v>
      </c>
      <c r="C316" s="227">
        <v>2640</v>
      </c>
    </row>
    <row r="317" ht="18" customHeight="1" spans="1:3">
      <c r="A317" s="217" t="s">
        <v>832</v>
      </c>
      <c r="B317" s="217" t="s">
        <v>833</v>
      </c>
      <c r="C317" s="228">
        <v>2640</v>
      </c>
    </row>
    <row r="318" ht="18" customHeight="1" spans="1:3">
      <c r="A318" s="216" t="s">
        <v>383</v>
      </c>
      <c r="B318" s="216" t="s">
        <v>384</v>
      </c>
      <c r="C318" s="227">
        <v>2506</v>
      </c>
    </row>
    <row r="319" ht="18" customHeight="1" spans="1:3">
      <c r="A319" s="217" t="s">
        <v>834</v>
      </c>
      <c r="B319" s="217" t="s">
        <v>835</v>
      </c>
      <c r="C319" s="228">
        <v>2506</v>
      </c>
    </row>
    <row r="320" ht="18" customHeight="1" spans="1:3">
      <c r="A320" s="216" t="s">
        <v>385</v>
      </c>
      <c r="B320" s="216" t="s">
        <v>836</v>
      </c>
      <c r="C320" s="227">
        <v>8506.97</v>
      </c>
    </row>
    <row r="321" ht="18" customHeight="1" spans="1:3">
      <c r="A321" s="216" t="s">
        <v>387</v>
      </c>
      <c r="B321" s="216" t="s">
        <v>388</v>
      </c>
      <c r="C321" s="227">
        <v>6120.77</v>
      </c>
    </row>
    <row r="322" ht="18" customHeight="1" spans="1:3">
      <c r="A322" s="217" t="s">
        <v>837</v>
      </c>
      <c r="B322" s="217" t="s">
        <v>454</v>
      </c>
      <c r="C322" s="228">
        <v>447.946976</v>
      </c>
    </row>
    <row r="323" ht="18" customHeight="1" spans="1:3">
      <c r="A323" s="217" t="s">
        <v>838</v>
      </c>
      <c r="B323" s="217" t="s">
        <v>839</v>
      </c>
      <c r="C323" s="228">
        <v>3827.261704</v>
      </c>
    </row>
    <row r="324" ht="18" customHeight="1" spans="1:3">
      <c r="A324" s="217" t="s">
        <v>840</v>
      </c>
      <c r="B324" s="217" t="s">
        <v>841</v>
      </c>
      <c r="C324" s="228">
        <v>961.300144</v>
      </c>
    </row>
    <row r="325" ht="18" customHeight="1" spans="1:3">
      <c r="A325" s="217" t="s">
        <v>842</v>
      </c>
      <c r="B325" s="217" t="s">
        <v>843</v>
      </c>
      <c r="C325" s="228">
        <v>283.5157</v>
      </c>
    </row>
    <row r="326" ht="18" customHeight="1" spans="1:3">
      <c r="A326" s="217" t="s">
        <v>844</v>
      </c>
      <c r="B326" s="217" t="s">
        <v>845</v>
      </c>
      <c r="C326" s="228">
        <v>600.744556</v>
      </c>
    </row>
    <row r="327" ht="18" customHeight="1" spans="1:3">
      <c r="A327" s="216" t="s">
        <v>389</v>
      </c>
      <c r="B327" s="216" t="s">
        <v>390</v>
      </c>
      <c r="C327" s="227">
        <v>2386.2</v>
      </c>
    </row>
    <row r="328" ht="18" customHeight="1" spans="1:3">
      <c r="A328" s="217" t="s">
        <v>846</v>
      </c>
      <c r="B328" s="217" t="s">
        <v>847</v>
      </c>
      <c r="C328" s="228">
        <v>1932.2</v>
      </c>
    </row>
    <row r="329" ht="18" customHeight="1" spans="1:3">
      <c r="A329" s="217" t="s">
        <v>848</v>
      </c>
      <c r="B329" s="217" t="s">
        <v>849</v>
      </c>
      <c r="C329" s="228">
        <v>454</v>
      </c>
    </row>
    <row r="330" ht="18" customHeight="1" spans="1:3">
      <c r="A330" s="216" t="s">
        <v>391</v>
      </c>
      <c r="B330" s="216" t="s">
        <v>850</v>
      </c>
      <c r="C330" s="227">
        <v>11534.62</v>
      </c>
    </row>
    <row r="331" ht="18" customHeight="1" spans="1:3">
      <c r="A331" s="216" t="s">
        <v>393</v>
      </c>
      <c r="B331" s="216" t="s">
        <v>394</v>
      </c>
      <c r="C331" s="227">
        <v>1062</v>
      </c>
    </row>
    <row r="332" ht="18" customHeight="1" spans="1:3">
      <c r="A332" s="217" t="s">
        <v>851</v>
      </c>
      <c r="B332" s="217" t="s">
        <v>852</v>
      </c>
      <c r="C332" s="228">
        <v>1062</v>
      </c>
    </row>
    <row r="333" ht="18" customHeight="1" spans="1:3">
      <c r="A333" s="216" t="s">
        <v>395</v>
      </c>
      <c r="B333" s="216" t="s">
        <v>396</v>
      </c>
      <c r="C333" s="227">
        <v>426.62</v>
      </c>
    </row>
    <row r="334" ht="18" customHeight="1" spans="1:3">
      <c r="A334" s="217" t="s">
        <v>853</v>
      </c>
      <c r="B334" s="217" t="s">
        <v>454</v>
      </c>
      <c r="C334" s="228">
        <v>406.586864</v>
      </c>
    </row>
    <row r="335" ht="18" customHeight="1" spans="1:3">
      <c r="A335" s="217" t="s">
        <v>854</v>
      </c>
      <c r="B335" s="217" t="s">
        <v>462</v>
      </c>
      <c r="C335" s="228">
        <v>10.03636</v>
      </c>
    </row>
    <row r="336" ht="18" customHeight="1" spans="1:3">
      <c r="A336" s="217" t="s">
        <v>855</v>
      </c>
      <c r="B336" s="217" t="s">
        <v>856</v>
      </c>
      <c r="C336" s="228">
        <v>10</v>
      </c>
    </row>
    <row r="337" ht="18" customHeight="1" spans="1:3">
      <c r="A337" s="216" t="s">
        <v>397</v>
      </c>
      <c r="B337" s="216" t="s">
        <v>398</v>
      </c>
      <c r="C337" s="227">
        <v>10045</v>
      </c>
    </row>
    <row r="338" ht="18" customHeight="1" spans="1:3">
      <c r="A338" s="217" t="s">
        <v>857</v>
      </c>
      <c r="B338" s="217" t="s">
        <v>858</v>
      </c>
      <c r="C338" s="228">
        <v>45</v>
      </c>
    </row>
    <row r="339" ht="18" customHeight="1" spans="1:3">
      <c r="A339" s="217" t="s">
        <v>859</v>
      </c>
      <c r="B339" s="217" t="s">
        <v>860</v>
      </c>
      <c r="C339" s="228">
        <v>10000</v>
      </c>
    </row>
    <row r="340" ht="18" customHeight="1" spans="1:3">
      <c r="A340" s="216" t="s">
        <v>399</v>
      </c>
      <c r="B340" s="216" t="s">
        <v>400</v>
      </c>
      <c r="C340" s="227">
        <v>1</v>
      </c>
    </row>
    <row r="341" ht="18" customHeight="1" spans="1:3">
      <c r="A341" s="217" t="s">
        <v>861</v>
      </c>
      <c r="B341" s="217" t="s">
        <v>862</v>
      </c>
      <c r="C341" s="228">
        <v>1</v>
      </c>
    </row>
    <row r="342" ht="18" customHeight="1" spans="1:3">
      <c r="A342" s="216" t="s">
        <v>401</v>
      </c>
      <c r="B342" s="216" t="s">
        <v>863</v>
      </c>
      <c r="C342" s="227">
        <v>1210.19</v>
      </c>
    </row>
    <row r="343" ht="18" customHeight="1" spans="1:3">
      <c r="A343" s="216" t="s">
        <v>403</v>
      </c>
      <c r="B343" s="216" t="s">
        <v>404</v>
      </c>
      <c r="C343" s="227">
        <v>1110.19</v>
      </c>
    </row>
    <row r="344" ht="18" customHeight="1" spans="1:3">
      <c r="A344" s="217" t="s">
        <v>864</v>
      </c>
      <c r="B344" s="217" t="s">
        <v>462</v>
      </c>
      <c r="C344" s="228">
        <v>228.193184</v>
      </c>
    </row>
    <row r="345" ht="18" customHeight="1" spans="1:3">
      <c r="A345" s="217" t="s">
        <v>865</v>
      </c>
      <c r="B345" s="217" t="s">
        <v>866</v>
      </c>
      <c r="C345" s="228">
        <v>882</v>
      </c>
    </row>
    <row r="346" ht="18" customHeight="1" spans="1:3">
      <c r="A346" s="216" t="s">
        <v>405</v>
      </c>
      <c r="B346" s="216" t="s">
        <v>406</v>
      </c>
      <c r="C346" s="227">
        <v>100</v>
      </c>
    </row>
    <row r="347" ht="18" customHeight="1" spans="1:3">
      <c r="A347" s="217" t="s">
        <v>867</v>
      </c>
      <c r="B347" s="217" t="s">
        <v>868</v>
      </c>
      <c r="C347" s="228">
        <v>100</v>
      </c>
    </row>
    <row r="348" ht="18" customHeight="1" spans="1:3">
      <c r="A348" s="216" t="s">
        <v>407</v>
      </c>
      <c r="B348" s="216" t="s">
        <v>869</v>
      </c>
      <c r="C348" s="227">
        <v>10</v>
      </c>
    </row>
    <row r="349" ht="18" customHeight="1" spans="1:3">
      <c r="A349" s="216" t="s">
        <v>409</v>
      </c>
      <c r="B349" s="216" t="s">
        <v>410</v>
      </c>
      <c r="C349" s="227">
        <v>10</v>
      </c>
    </row>
    <row r="350" ht="18" customHeight="1" spans="1:3">
      <c r="A350" s="217" t="s">
        <v>870</v>
      </c>
      <c r="B350" s="217" t="s">
        <v>871</v>
      </c>
      <c r="C350" s="228">
        <v>10</v>
      </c>
    </row>
    <row r="351" ht="18" customHeight="1" spans="1:3">
      <c r="A351" s="216" t="s">
        <v>411</v>
      </c>
      <c r="B351" s="216" t="s">
        <v>872</v>
      </c>
      <c r="C351" s="227">
        <v>4872.570676</v>
      </c>
    </row>
    <row r="352" ht="18" customHeight="1" spans="1:3">
      <c r="A352" s="216" t="s">
        <v>413</v>
      </c>
      <c r="B352" s="216" t="s">
        <v>414</v>
      </c>
      <c r="C352" s="227">
        <v>4872.570676</v>
      </c>
    </row>
    <row r="353" ht="18" customHeight="1" spans="1:3">
      <c r="A353" s="217" t="s">
        <v>873</v>
      </c>
      <c r="B353" s="217" t="s">
        <v>454</v>
      </c>
      <c r="C353" s="228">
        <v>2762.758668</v>
      </c>
    </row>
    <row r="354" ht="18" customHeight="1" spans="1:3">
      <c r="A354" s="217" t="s">
        <v>874</v>
      </c>
      <c r="B354" s="217" t="s">
        <v>875</v>
      </c>
      <c r="C354" s="228">
        <v>167.6</v>
      </c>
    </row>
    <row r="355" ht="18" customHeight="1" spans="1:3">
      <c r="A355" s="217" t="s">
        <v>876</v>
      </c>
      <c r="B355" s="217" t="s">
        <v>877</v>
      </c>
      <c r="C355" s="228">
        <v>348</v>
      </c>
    </row>
    <row r="356" ht="18" customHeight="1" spans="1:3">
      <c r="A356" s="217" t="s">
        <v>878</v>
      </c>
      <c r="B356" s="217" t="s">
        <v>462</v>
      </c>
      <c r="C356" s="228">
        <v>1195.452008</v>
      </c>
    </row>
    <row r="357" ht="18" customHeight="1" spans="1:3">
      <c r="A357" s="217" t="s">
        <v>879</v>
      </c>
      <c r="B357" s="217" t="s">
        <v>880</v>
      </c>
      <c r="C357" s="228">
        <v>398.76</v>
      </c>
    </row>
    <row r="358" ht="18" customHeight="1" spans="1:3">
      <c r="A358" s="216" t="s">
        <v>415</v>
      </c>
      <c r="B358" s="216" t="s">
        <v>881</v>
      </c>
      <c r="C358" s="227">
        <v>15796.32</v>
      </c>
    </row>
    <row r="359" ht="18" customHeight="1" spans="1:3">
      <c r="A359" s="216" t="s">
        <v>417</v>
      </c>
      <c r="B359" s="216" t="s">
        <v>418</v>
      </c>
      <c r="C359" s="227">
        <v>5381.18</v>
      </c>
    </row>
    <row r="360" ht="18" customHeight="1" spans="1:3">
      <c r="A360" s="217" t="s">
        <v>882</v>
      </c>
      <c r="B360" s="217" t="s">
        <v>883</v>
      </c>
      <c r="C360" s="228">
        <v>738</v>
      </c>
    </row>
    <row r="361" ht="18" customHeight="1" spans="1:3">
      <c r="A361" s="217" t="s">
        <v>884</v>
      </c>
      <c r="B361" s="217" t="s">
        <v>885</v>
      </c>
      <c r="C361" s="228">
        <v>3922</v>
      </c>
    </row>
    <row r="362" ht="18" customHeight="1" spans="1:3">
      <c r="A362" s="217" t="s">
        <v>886</v>
      </c>
      <c r="B362" s="217" t="s">
        <v>887</v>
      </c>
      <c r="C362" s="228">
        <v>721.176356</v>
      </c>
    </row>
    <row r="363" ht="18" customHeight="1" spans="1:3">
      <c r="A363" s="216" t="s">
        <v>419</v>
      </c>
      <c r="B363" s="216" t="s">
        <v>420</v>
      </c>
      <c r="C363" s="227">
        <v>10415.14</v>
      </c>
    </row>
    <row r="364" ht="18" customHeight="1" spans="1:3">
      <c r="A364" s="217" t="s">
        <v>888</v>
      </c>
      <c r="B364" s="217" t="s">
        <v>889</v>
      </c>
      <c r="C364" s="228">
        <v>10415.14313</v>
      </c>
    </row>
    <row r="365" ht="18" customHeight="1" spans="1:3">
      <c r="A365" s="216" t="s">
        <v>421</v>
      </c>
      <c r="B365" s="216" t="s">
        <v>890</v>
      </c>
      <c r="C365" s="227">
        <v>6167.58</v>
      </c>
    </row>
    <row r="366" ht="18" customHeight="1" spans="1:3">
      <c r="A366" s="216" t="s">
        <v>423</v>
      </c>
      <c r="B366" s="216" t="s">
        <v>424</v>
      </c>
      <c r="C366" s="227">
        <v>6167.58</v>
      </c>
    </row>
    <row r="367" ht="18" customHeight="1" spans="1:3">
      <c r="A367" s="217" t="s">
        <v>891</v>
      </c>
      <c r="B367" s="217" t="s">
        <v>892</v>
      </c>
      <c r="C367" s="228">
        <v>527.58</v>
      </c>
    </row>
    <row r="368" ht="18" customHeight="1" spans="1:3">
      <c r="A368" s="217" t="s">
        <v>893</v>
      </c>
      <c r="B368" s="217" t="s">
        <v>894</v>
      </c>
      <c r="C368" s="228">
        <v>5640</v>
      </c>
    </row>
    <row r="369" ht="18" customHeight="1" spans="1:3">
      <c r="A369" s="216" t="s">
        <v>425</v>
      </c>
      <c r="B369" s="216" t="s">
        <v>895</v>
      </c>
      <c r="C369" s="227">
        <v>0</v>
      </c>
    </row>
    <row r="370" ht="18" customHeight="1" spans="1:3">
      <c r="A370" s="216" t="s">
        <v>427</v>
      </c>
      <c r="B370" s="216" t="s">
        <v>428</v>
      </c>
      <c r="C370" s="227">
        <v>0</v>
      </c>
    </row>
    <row r="371" ht="18" customHeight="1" spans="1:3">
      <c r="A371" s="217" t="s">
        <v>896</v>
      </c>
      <c r="B371" s="217" t="s">
        <v>897</v>
      </c>
      <c r="C371" s="228">
        <v>0</v>
      </c>
    </row>
    <row r="372" ht="18" customHeight="1" spans="1:3">
      <c r="A372" s="216" t="s">
        <v>429</v>
      </c>
      <c r="B372" s="216" t="s">
        <v>898</v>
      </c>
      <c r="C372" s="227">
        <v>1538.25</v>
      </c>
    </row>
    <row r="373" ht="18" customHeight="1" spans="1:3">
      <c r="A373" s="216" t="s">
        <v>431</v>
      </c>
      <c r="B373" s="216" t="s">
        <v>432</v>
      </c>
      <c r="C373" s="227">
        <v>749.25</v>
      </c>
    </row>
    <row r="374" ht="18" customHeight="1" spans="1:3">
      <c r="A374" s="217" t="s">
        <v>899</v>
      </c>
      <c r="B374" s="217" t="s">
        <v>454</v>
      </c>
      <c r="C374" s="228">
        <v>714.250384</v>
      </c>
    </row>
    <row r="375" ht="18" customHeight="1" spans="1:3">
      <c r="A375" s="217" t="s">
        <v>900</v>
      </c>
      <c r="B375" s="217" t="s">
        <v>901</v>
      </c>
      <c r="C375" s="228">
        <v>35</v>
      </c>
    </row>
    <row r="376" ht="18" customHeight="1" spans="1:3">
      <c r="A376" s="216" t="s">
        <v>433</v>
      </c>
      <c r="B376" s="216" t="s">
        <v>434</v>
      </c>
      <c r="C376" s="227">
        <v>674</v>
      </c>
    </row>
    <row r="377" ht="18" customHeight="1" spans="1:3">
      <c r="A377" s="217" t="s">
        <v>902</v>
      </c>
      <c r="B377" s="217" t="s">
        <v>903</v>
      </c>
      <c r="C377" s="228">
        <v>60</v>
      </c>
    </row>
    <row r="378" ht="18" customHeight="1" spans="1:3">
      <c r="A378" s="217" t="s">
        <v>904</v>
      </c>
      <c r="B378" s="217" t="s">
        <v>905</v>
      </c>
      <c r="C378" s="228">
        <v>614</v>
      </c>
    </row>
    <row r="379" ht="18" customHeight="1" spans="1:3">
      <c r="A379" s="216" t="s">
        <v>435</v>
      </c>
      <c r="B379" s="216" t="s">
        <v>436</v>
      </c>
      <c r="C379" s="227">
        <v>1</v>
      </c>
    </row>
    <row r="380" ht="18" customHeight="1" spans="1:3">
      <c r="A380" s="217" t="s">
        <v>906</v>
      </c>
      <c r="B380" s="217" t="s">
        <v>907</v>
      </c>
      <c r="C380" s="228">
        <v>1</v>
      </c>
    </row>
    <row r="381" ht="18" customHeight="1" spans="1:3">
      <c r="A381" s="216" t="s">
        <v>437</v>
      </c>
      <c r="B381" s="216" t="s">
        <v>438</v>
      </c>
      <c r="C381" s="227">
        <v>114</v>
      </c>
    </row>
    <row r="382" ht="18" customHeight="1" spans="1:3">
      <c r="A382" s="217" t="s">
        <v>908</v>
      </c>
      <c r="B382" s="217" t="s">
        <v>909</v>
      </c>
      <c r="C382" s="228">
        <v>114</v>
      </c>
    </row>
    <row r="383" ht="18" customHeight="1" spans="1:3">
      <c r="A383" s="216" t="s">
        <v>439</v>
      </c>
      <c r="B383" s="216" t="s">
        <v>910</v>
      </c>
      <c r="C383" s="227">
        <v>4000</v>
      </c>
    </row>
    <row r="384" ht="18" customHeight="1" spans="1:3">
      <c r="A384" s="216" t="s">
        <v>441</v>
      </c>
      <c r="B384" s="216" t="s">
        <v>442</v>
      </c>
      <c r="C384" s="227">
        <v>4000</v>
      </c>
    </row>
    <row r="385" ht="18" customHeight="1" spans="1:3">
      <c r="A385" s="217" t="s">
        <v>911</v>
      </c>
      <c r="B385" s="217" t="s">
        <v>912</v>
      </c>
      <c r="C385" s="228">
        <v>4000</v>
      </c>
    </row>
    <row r="386" ht="18" customHeight="1" spans="1:3">
      <c r="A386" s="216" t="s">
        <v>443</v>
      </c>
      <c r="B386" s="216" t="s">
        <v>913</v>
      </c>
      <c r="C386" s="227">
        <v>226</v>
      </c>
    </row>
    <row r="387" ht="18" customHeight="1" spans="1:3">
      <c r="A387" s="216" t="s">
        <v>445</v>
      </c>
      <c r="B387" s="216" t="s">
        <v>446</v>
      </c>
      <c r="C387" s="227">
        <v>226</v>
      </c>
    </row>
    <row r="388" ht="18" customHeight="1" spans="1:3">
      <c r="A388" s="217" t="s">
        <v>914</v>
      </c>
      <c r="B388" s="217" t="s">
        <v>915</v>
      </c>
      <c r="C388" s="228">
        <v>226</v>
      </c>
    </row>
    <row r="389" ht="18" customHeight="1" spans="1:3">
      <c r="A389" s="216" t="s">
        <v>447</v>
      </c>
      <c r="B389" s="216" t="s">
        <v>916</v>
      </c>
      <c r="C389" s="227">
        <v>0</v>
      </c>
    </row>
    <row r="390" ht="18" customHeight="1" spans="1:3">
      <c r="A390" s="216" t="s">
        <v>449</v>
      </c>
      <c r="B390" s="216" t="s">
        <v>450</v>
      </c>
      <c r="C390" s="227">
        <v>0</v>
      </c>
    </row>
    <row r="391" ht="18" customHeight="1" spans="1:3">
      <c r="A391" s="217" t="s">
        <v>917</v>
      </c>
      <c r="B391" s="217" t="s">
        <v>918</v>
      </c>
      <c r="C391" s="228">
        <v>0</v>
      </c>
    </row>
  </sheetData>
  <mergeCells count="4">
    <mergeCell ref="A2:C2"/>
    <mergeCell ref="A4:A5"/>
    <mergeCell ref="B4:B5"/>
    <mergeCell ref="C4:C5"/>
  </mergeCells>
  <printOptions horizontalCentered="1"/>
  <pageMargins left="0.31496062992126" right="0.31496062992126" top="0.354330708661417" bottom="0.354330708661417" header="0.31496062992126" footer="0.31496062992126"/>
  <pageSetup paperSize="9" scale="8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showZeros="0" zoomScale="130" zoomScaleNormal="130" topLeftCell="A6" workbookViewId="0">
      <selection activeCell="A6" sqref="A6:C6"/>
    </sheetView>
  </sheetViews>
  <sheetFormatPr defaultColWidth="9" defaultRowHeight="13.5" outlineLevelCol="2"/>
  <cols>
    <col min="1" max="1" width="22.75" style="208" customWidth="1"/>
    <col min="2" max="2" width="42.25" style="208" customWidth="1"/>
    <col min="3" max="3" width="26.5" style="209" customWidth="1"/>
    <col min="4" max="16384" width="9" style="208"/>
  </cols>
  <sheetData>
    <row r="1" customHeight="1" spans="1:3">
      <c r="A1" s="207" t="s">
        <v>919</v>
      </c>
    </row>
    <row r="2" ht="20.25" customHeight="1" spans="1:3">
      <c r="A2" s="210" t="s">
        <v>920</v>
      </c>
      <c r="B2" s="210"/>
      <c r="C2" s="211"/>
    </row>
    <row r="3" ht="20.25" customHeight="1" spans="1:3">
      <c r="A3" s="212"/>
      <c r="B3" s="212"/>
      <c r="C3" s="213"/>
    </row>
    <row r="4" customHeight="1" spans="1:3">
      <c r="C4" s="209" t="s">
        <v>33</v>
      </c>
    </row>
    <row r="5" ht="20.25" customHeight="1" spans="1:3">
      <c r="A5" s="214" t="s">
        <v>921</v>
      </c>
      <c r="B5" s="214" t="s">
        <v>922</v>
      </c>
      <c r="C5" s="214" t="s">
        <v>923</v>
      </c>
    </row>
    <row r="6" s="207" customFormat="1" ht="20.25" customHeight="1" spans="1:3">
      <c r="A6" s="214" t="s">
        <v>180</v>
      </c>
      <c r="B6" s="214"/>
      <c r="C6" s="215">
        <v>537716</v>
      </c>
    </row>
    <row r="7" ht="20.25" customHeight="1" spans="1:3">
      <c r="A7" s="216" t="s">
        <v>924</v>
      </c>
      <c r="B7" s="216" t="s">
        <v>925</v>
      </c>
      <c r="C7" s="215">
        <v>68410.61537</v>
      </c>
    </row>
    <row r="8" ht="20.25" customHeight="1" spans="1:3">
      <c r="A8" s="217" t="s">
        <v>926</v>
      </c>
      <c r="B8" s="217" t="s">
        <v>927</v>
      </c>
      <c r="C8" s="218">
        <v>48130.0196</v>
      </c>
    </row>
    <row r="9" ht="20.25" customHeight="1" spans="1:3">
      <c r="A9" s="217" t="s">
        <v>928</v>
      </c>
      <c r="B9" s="217" t="s">
        <v>929</v>
      </c>
      <c r="C9" s="218">
        <v>13295.584698</v>
      </c>
    </row>
    <row r="10" ht="20.25" customHeight="1" spans="1:3">
      <c r="A10" s="217" t="s">
        <v>930</v>
      </c>
      <c r="B10" s="217" t="s">
        <v>931</v>
      </c>
      <c r="C10" s="218">
        <v>4714.883712</v>
      </c>
    </row>
    <row r="11" ht="20.25" customHeight="1" spans="1:3">
      <c r="A11" s="217" t="s">
        <v>932</v>
      </c>
      <c r="B11" s="217" t="s">
        <v>933</v>
      </c>
      <c r="C11" s="218">
        <v>2270.12736</v>
      </c>
    </row>
    <row r="12" ht="20.25" customHeight="1" spans="1:3">
      <c r="A12" s="216" t="s">
        <v>934</v>
      </c>
      <c r="B12" s="216" t="s">
        <v>935</v>
      </c>
      <c r="C12" s="215">
        <v>62071.679082</v>
      </c>
    </row>
    <row r="13" ht="20.25" customHeight="1" spans="1:3">
      <c r="A13" s="217" t="s">
        <v>936</v>
      </c>
      <c r="B13" s="217" t="s">
        <v>937</v>
      </c>
      <c r="C13" s="218">
        <v>10298.45453</v>
      </c>
    </row>
    <row r="14" ht="20.25" customHeight="1" spans="1:3">
      <c r="A14" s="217" t="s">
        <v>938</v>
      </c>
      <c r="B14" s="217" t="s">
        <v>939</v>
      </c>
      <c r="C14" s="218">
        <v>209.55</v>
      </c>
    </row>
    <row r="15" ht="20.25" customHeight="1" spans="1:3">
      <c r="A15" s="217" t="s">
        <v>940</v>
      </c>
      <c r="B15" s="217" t="s">
        <v>941</v>
      </c>
      <c r="C15" s="218">
        <v>132.028138</v>
      </c>
    </row>
    <row r="16" s="207" customFormat="1" ht="20.25" customHeight="1" spans="1:3">
      <c r="A16" s="217" t="s">
        <v>942</v>
      </c>
      <c r="B16" s="217" t="s">
        <v>943</v>
      </c>
      <c r="C16" s="218">
        <v>884.946</v>
      </c>
    </row>
    <row r="17" ht="20.25" customHeight="1" spans="1:3">
      <c r="A17" s="217" t="s">
        <v>944</v>
      </c>
      <c r="B17" s="217" t="s">
        <v>945</v>
      </c>
      <c r="C17" s="218">
        <v>3754.88</v>
      </c>
    </row>
    <row r="18" ht="20.25" customHeight="1" spans="1:3">
      <c r="A18" s="217" t="s">
        <v>946</v>
      </c>
      <c r="B18" s="217" t="s">
        <v>947</v>
      </c>
      <c r="C18" s="218">
        <v>42.89</v>
      </c>
    </row>
    <row r="19" ht="20.25" customHeight="1" spans="1:3">
      <c r="A19" s="217" t="s">
        <v>948</v>
      </c>
      <c r="B19" s="217" t="s">
        <v>949</v>
      </c>
      <c r="C19" s="218">
        <v>216</v>
      </c>
    </row>
    <row r="20" ht="20.25" customHeight="1" spans="1:3">
      <c r="A20" s="217" t="s">
        <v>950</v>
      </c>
      <c r="B20" s="217" t="s">
        <v>951</v>
      </c>
      <c r="C20" s="218">
        <v>504.64</v>
      </c>
    </row>
    <row r="21" ht="20.25" customHeight="1" spans="1:3">
      <c r="A21" s="217" t="s">
        <v>952</v>
      </c>
      <c r="B21" s="217" t="s">
        <v>953</v>
      </c>
      <c r="C21" s="218">
        <v>46028.290414</v>
      </c>
    </row>
    <row r="22" ht="20.25" customHeight="1" spans="1:3">
      <c r="A22" s="216" t="s">
        <v>954</v>
      </c>
      <c r="B22" s="216" t="s">
        <v>955</v>
      </c>
      <c r="C22" s="215">
        <v>75234</v>
      </c>
    </row>
    <row r="23" ht="20.25" customHeight="1" spans="1:3">
      <c r="A23" s="217" t="s">
        <v>956</v>
      </c>
      <c r="B23" s="217" t="s">
        <v>957</v>
      </c>
      <c r="C23" s="218">
        <v>7085</v>
      </c>
    </row>
    <row r="24" ht="20.25" customHeight="1" spans="1:3">
      <c r="A24" s="217" t="s">
        <v>958</v>
      </c>
      <c r="B24" s="217" t="s">
        <v>959</v>
      </c>
      <c r="C24" s="218">
        <v>68149</v>
      </c>
    </row>
    <row r="25" ht="20.25" customHeight="1" spans="1:3">
      <c r="A25" s="216" t="s">
        <v>960</v>
      </c>
      <c r="B25" s="216" t="s">
        <v>961</v>
      </c>
      <c r="C25" s="215">
        <v>2069</v>
      </c>
    </row>
    <row r="26" ht="20.25" customHeight="1" spans="1:3">
      <c r="A26" s="217" t="s">
        <v>962</v>
      </c>
      <c r="B26" s="217" t="s">
        <v>963</v>
      </c>
      <c r="C26" s="218">
        <v>260</v>
      </c>
    </row>
    <row r="27" ht="20.25" customHeight="1" spans="1:3">
      <c r="A27" s="217" t="s">
        <v>964</v>
      </c>
      <c r="B27" s="217" t="s">
        <v>965</v>
      </c>
      <c r="C27" s="218">
        <v>153</v>
      </c>
    </row>
    <row r="28" ht="20.25" customHeight="1" spans="1:3">
      <c r="A28" s="217" t="s">
        <v>966</v>
      </c>
      <c r="B28" s="217" t="s">
        <v>959</v>
      </c>
      <c r="C28" s="218">
        <v>1656</v>
      </c>
    </row>
    <row r="29" ht="20.25" customHeight="1" spans="1:3">
      <c r="A29" s="216" t="s">
        <v>967</v>
      </c>
      <c r="B29" s="216" t="s">
        <v>968</v>
      </c>
      <c r="C29" s="215">
        <v>98271.983544</v>
      </c>
    </row>
    <row r="30" ht="20.25" customHeight="1" spans="1:3">
      <c r="A30" s="217" t="s">
        <v>969</v>
      </c>
      <c r="B30" s="217" t="s">
        <v>970</v>
      </c>
      <c r="C30" s="218">
        <v>74856.052644</v>
      </c>
    </row>
    <row r="31" ht="20.25" customHeight="1" spans="1:3">
      <c r="A31" s="217" t="s">
        <v>971</v>
      </c>
      <c r="B31" s="217" t="s">
        <v>972</v>
      </c>
      <c r="C31" s="218">
        <v>23415.9309</v>
      </c>
    </row>
    <row r="32" ht="20.25" customHeight="1" spans="1:3">
      <c r="A32" s="216" t="s">
        <v>973</v>
      </c>
      <c r="B32" s="216" t="s">
        <v>974</v>
      </c>
      <c r="C32" s="215">
        <v>130</v>
      </c>
    </row>
    <row r="33" ht="20.25" customHeight="1" spans="1:3">
      <c r="A33" s="217" t="s">
        <v>975</v>
      </c>
      <c r="B33" s="217" t="s">
        <v>976</v>
      </c>
      <c r="C33" s="218">
        <v>130</v>
      </c>
    </row>
    <row r="34" ht="20.25" customHeight="1" spans="1:3">
      <c r="A34" s="216" t="s">
        <v>977</v>
      </c>
      <c r="B34" s="216" t="s">
        <v>978</v>
      </c>
      <c r="C34" s="215">
        <v>6000.7</v>
      </c>
    </row>
    <row r="35" ht="20.25" customHeight="1" spans="1:3">
      <c r="A35" s="217" t="s">
        <v>979</v>
      </c>
      <c r="B35" s="217" t="s">
        <v>980</v>
      </c>
      <c r="C35" s="218">
        <v>100</v>
      </c>
    </row>
    <row r="36" ht="20.25" customHeight="1" spans="1:3">
      <c r="A36" s="217" t="s">
        <v>981</v>
      </c>
      <c r="B36" s="217" t="s">
        <v>982</v>
      </c>
      <c r="C36" s="218">
        <v>5900.7</v>
      </c>
    </row>
    <row r="37" ht="20.25" customHeight="1" spans="1:3">
      <c r="A37" s="216" t="s">
        <v>983</v>
      </c>
      <c r="B37" s="216" t="s">
        <v>984</v>
      </c>
      <c r="C37" s="215">
        <v>139589.552004</v>
      </c>
    </row>
    <row r="38" ht="20.25" customHeight="1" spans="1:3">
      <c r="A38" s="217" t="s">
        <v>985</v>
      </c>
      <c r="B38" s="217" t="s">
        <v>986</v>
      </c>
      <c r="C38" s="218">
        <v>59308.55</v>
      </c>
    </row>
    <row r="39" ht="20.25" customHeight="1" spans="1:3">
      <c r="A39" s="217" t="s">
        <v>987</v>
      </c>
      <c r="B39" s="217" t="s">
        <v>988</v>
      </c>
      <c r="C39" s="218">
        <v>422</v>
      </c>
    </row>
    <row r="40" ht="20.25" customHeight="1" spans="1:3">
      <c r="A40" s="217" t="s">
        <v>989</v>
      </c>
      <c r="B40" s="217" t="s">
        <v>990</v>
      </c>
      <c r="C40" s="218">
        <v>154.1621</v>
      </c>
    </row>
    <row r="41" ht="20.25" customHeight="1" spans="1:3">
      <c r="A41" s="217" t="s">
        <v>991</v>
      </c>
      <c r="B41" s="217" t="s">
        <v>992</v>
      </c>
      <c r="C41" s="218">
        <v>79704.839904</v>
      </c>
    </row>
    <row r="42" ht="20.25" customHeight="1" spans="1:3">
      <c r="A42" s="216" t="s">
        <v>993</v>
      </c>
      <c r="B42" s="216" t="s">
        <v>994</v>
      </c>
      <c r="C42" s="215">
        <v>64729.6</v>
      </c>
    </row>
    <row r="43" ht="20.25" customHeight="1" spans="1:3">
      <c r="A43" s="217" t="s">
        <v>995</v>
      </c>
      <c r="B43" s="217" t="s">
        <v>996</v>
      </c>
      <c r="C43" s="218">
        <v>64729.6</v>
      </c>
    </row>
    <row r="44" ht="20.25" customHeight="1" spans="1:3">
      <c r="A44" s="216" t="s">
        <v>997</v>
      </c>
      <c r="B44" s="216" t="s">
        <v>998</v>
      </c>
      <c r="C44" s="215">
        <v>4000</v>
      </c>
    </row>
    <row r="45" ht="20.25" customHeight="1" spans="1:3">
      <c r="A45" s="217" t="s">
        <v>999</v>
      </c>
      <c r="B45" s="217" t="s">
        <v>442</v>
      </c>
      <c r="C45" s="218">
        <v>4000</v>
      </c>
    </row>
    <row r="46" ht="20.25" customHeight="1" spans="1:3">
      <c r="A46" s="216" t="s">
        <v>1000</v>
      </c>
      <c r="B46" s="216" t="s">
        <v>1001</v>
      </c>
      <c r="C46" s="215">
        <v>17208.87</v>
      </c>
    </row>
    <row r="47" ht="20.25" customHeight="1" spans="1:3">
      <c r="A47" s="217" t="s">
        <v>1002</v>
      </c>
      <c r="B47" s="217" t="s">
        <v>446</v>
      </c>
      <c r="C47" s="218">
        <v>17208.87</v>
      </c>
    </row>
  </sheetData>
  <mergeCells count="1">
    <mergeCell ref="A2:C2"/>
  </mergeCells>
  <printOptions horizontalCentered="1"/>
  <pageMargins left="0" right="0" top="0.590203972313348" bottom="0.390229004574573" header="0.509658526247881" footer="0.509658526247881"/>
  <pageSetup paperSize="9" firstPageNumber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showZeros="0" zoomScale="130" zoomScaleNormal="130" workbookViewId="0">
      <selection activeCell="B8" sqref="B8"/>
    </sheetView>
  </sheetViews>
  <sheetFormatPr defaultColWidth="9" defaultRowHeight="13.5" outlineLevelCol="2"/>
  <cols>
    <col min="1" max="1" width="22.75" style="208" customWidth="1"/>
    <col min="2" max="2" width="42.25" style="208" customWidth="1"/>
    <col min="3" max="3" width="26.5" style="209" customWidth="1"/>
    <col min="4" max="16384" width="9" style="208"/>
  </cols>
  <sheetData>
    <row r="1" customHeight="1" spans="1:3">
      <c r="A1" s="207" t="s">
        <v>1003</v>
      </c>
    </row>
    <row r="2" ht="20.25" customHeight="1" spans="1:3">
      <c r="A2" s="210" t="s">
        <v>1004</v>
      </c>
      <c r="B2" s="210"/>
      <c r="C2" s="211"/>
    </row>
    <row r="3" ht="20.25" customHeight="1" spans="1:3">
      <c r="A3" s="212"/>
      <c r="B3" s="212"/>
      <c r="C3" s="213"/>
    </row>
    <row r="4" customHeight="1" spans="1:3">
      <c r="C4" s="209" t="s">
        <v>33</v>
      </c>
    </row>
    <row r="5" ht="20.25" customHeight="1" spans="1:3">
      <c r="A5" s="214" t="s">
        <v>921</v>
      </c>
      <c r="B5" s="214" t="s">
        <v>922</v>
      </c>
      <c r="C5" s="214" t="s">
        <v>923</v>
      </c>
    </row>
    <row r="6" ht="20.25" customHeight="1" spans="1:3">
      <c r="A6" s="214" t="s">
        <v>180</v>
      </c>
      <c r="B6" s="214"/>
      <c r="C6" s="215">
        <v>494695.17</v>
      </c>
    </row>
    <row r="7" s="207" customFormat="1" ht="20.25" customHeight="1" spans="1:3">
      <c r="A7" s="216" t="s">
        <v>924</v>
      </c>
      <c r="B7" s="216" t="s">
        <v>1005</v>
      </c>
      <c r="C7" s="215">
        <v>68410.61537</v>
      </c>
    </row>
    <row r="8" ht="20.25" customHeight="1" spans="1:3">
      <c r="A8" s="217" t="s">
        <v>926</v>
      </c>
      <c r="B8" s="217" t="s">
        <v>927</v>
      </c>
      <c r="C8" s="218">
        <v>48130.0196</v>
      </c>
    </row>
    <row r="9" ht="20.25" customHeight="1" spans="1:3">
      <c r="A9" s="217" t="s">
        <v>928</v>
      </c>
      <c r="B9" s="217" t="s">
        <v>929</v>
      </c>
      <c r="C9" s="218">
        <v>13295.584698</v>
      </c>
    </row>
    <row r="10" ht="20.25" customHeight="1" spans="1:3">
      <c r="A10" s="217" t="s">
        <v>930</v>
      </c>
      <c r="B10" s="217" t="s">
        <v>931</v>
      </c>
      <c r="C10" s="218">
        <v>4714.883712</v>
      </c>
    </row>
    <row r="11" ht="20.25" customHeight="1" spans="1:3">
      <c r="A11" s="217" t="s">
        <v>932</v>
      </c>
      <c r="B11" s="217" t="s">
        <v>933</v>
      </c>
      <c r="C11" s="218">
        <v>2270.12736</v>
      </c>
    </row>
    <row r="12" ht="20.25" customHeight="1" spans="1:3">
      <c r="A12" s="216" t="s">
        <v>934</v>
      </c>
      <c r="B12" s="216" t="s">
        <v>1006</v>
      </c>
      <c r="C12" s="215">
        <v>53662.85</v>
      </c>
    </row>
    <row r="13" ht="20.25" customHeight="1" spans="1:3">
      <c r="A13" s="217" t="s">
        <v>936</v>
      </c>
      <c r="B13" s="217" t="s">
        <v>937</v>
      </c>
      <c r="C13" s="218">
        <v>10298.45453</v>
      </c>
    </row>
    <row r="14" ht="20.25" customHeight="1" spans="1:3">
      <c r="A14" s="217" t="s">
        <v>938</v>
      </c>
      <c r="B14" s="217" t="s">
        <v>939</v>
      </c>
      <c r="C14" s="218">
        <v>209.55</v>
      </c>
    </row>
    <row r="15" ht="20.25" customHeight="1" spans="1:3">
      <c r="A15" s="217" t="s">
        <v>940</v>
      </c>
      <c r="B15" s="217" t="s">
        <v>941</v>
      </c>
      <c r="C15" s="218">
        <v>132.028138</v>
      </c>
    </row>
    <row r="16" ht="20.25" customHeight="1" spans="1:3">
      <c r="A16" s="217" t="s">
        <v>942</v>
      </c>
      <c r="B16" s="217" t="s">
        <v>943</v>
      </c>
      <c r="C16" s="218">
        <v>884.946</v>
      </c>
    </row>
    <row r="17" s="207" customFormat="1" ht="20.25" customHeight="1" spans="1:3">
      <c r="A17" s="217" t="s">
        <v>944</v>
      </c>
      <c r="B17" s="217" t="s">
        <v>945</v>
      </c>
      <c r="C17" s="218">
        <v>3754.88</v>
      </c>
    </row>
    <row r="18" ht="20.25" customHeight="1" spans="1:3">
      <c r="A18" s="217" t="s">
        <v>946</v>
      </c>
      <c r="B18" s="217" t="s">
        <v>947</v>
      </c>
      <c r="C18" s="218">
        <v>42.89</v>
      </c>
    </row>
    <row r="19" ht="20.25" customHeight="1" spans="1:3">
      <c r="A19" s="217" t="s">
        <v>948</v>
      </c>
      <c r="B19" s="217" t="s">
        <v>949</v>
      </c>
      <c r="C19" s="218">
        <v>216</v>
      </c>
    </row>
    <row r="20" ht="20.25" customHeight="1" spans="1:3">
      <c r="A20" s="217" t="s">
        <v>950</v>
      </c>
      <c r="B20" s="217" t="s">
        <v>951</v>
      </c>
      <c r="C20" s="218">
        <v>504.64</v>
      </c>
    </row>
    <row r="21" ht="20.25" customHeight="1" spans="1:3">
      <c r="A21" s="217" t="s">
        <v>952</v>
      </c>
      <c r="B21" s="217" t="s">
        <v>953</v>
      </c>
      <c r="C21" s="218">
        <v>37619.46</v>
      </c>
    </row>
    <row r="22" ht="20.25" customHeight="1" spans="1:3">
      <c r="A22" s="216" t="s">
        <v>954</v>
      </c>
      <c r="B22" s="216" t="s">
        <v>1007</v>
      </c>
      <c r="C22" s="215">
        <v>50664</v>
      </c>
    </row>
    <row r="23" ht="20.25" customHeight="1" spans="1:3">
      <c r="A23" s="217" t="s">
        <v>956</v>
      </c>
      <c r="B23" s="217" t="s">
        <v>957</v>
      </c>
      <c r="C23" s="218">
        <v>7085</v>
      </c>
    </row>
    <row r="24" ht="20.25" customHeight="1" spans="1:3">
      <c r="A24" s="217" t="s">
        <v>958</v>
      </c>
      <c r="B24" s="217" t="s">
        <v>959</v>
      </c>
      <c r="C24" s="218">
        <v>43579</v>
      </c>
    </row>
    <row r="25" ht="20.25" customHeight="1" spans="1:3">
      <c r="A25" s="216" t="s">
        <v>960</v>
      </c>
      <c r="B25" s="216" t="s">
        <v>1008</v>
      </c>
      <c r="C25" s="215">
        <v>2069</v>
      </c>
    </row>
    <row r="26" ht="20.25" customHeight="1" spans="1:3">
      <c r="A26" s="217" t="s">
        <v>962</v>
      </c>
      <c r="B26" s="217" t="s">
        <v>963</v>
      </c>
      <c r="C26" s="218">
        <v>260</v>
      </c>
    </row>
    <row r="27" ht="20.25" customHeight="1" spans="1:3">
      <c r="A27" s="217" t="s">
        <v>964</v>
      </c>
      <c r="B27" s="217" t="s">
        <v>965</v>
      </c>
      <c r="C27" s="218">
        <v>153</v>
      </c>
    </row>
    <row r="28" ht="20.25" customHeight="1" spans="1:3">
      <c r="A28" s="217" t="s">
        <v>966</v>
      </c>
      <c r="B28" s="217" t="s">
        <v>959</v>
      </c>
      <c r="C28" s="218">
        <v>1656</v>
      </c>
    </row>
    <row r="29" ht="20.25" customHeight="1" spans="1:3">
      <c r="A29" s="216" t="s">
        <v>967</v>
      </c>
      <c r="B29" s="216" t="s">
        <v>1009</v>
      </c>
      <c r="C29" s="215">
        <v>98271.983544</v>
      </c>
    </row>
    <row r="30" ht="20.25" customHeight="1" spans="1:3">
      <c r="A30" s="217" t="s">
        <v>969</v>
      </c>
      <c r="B30" s="217" t="s">
        <v>970</v>
      </c>
      <c r="C30" s="218">
        <v>74856.052644</v>
      </c>
    </row>
    <row r="31" ht="20.25" customHeight="1" spans="1:3">
      <c r="A31" s="217" t="s">
        <v>971</v>
      </c>
      <c r="B31" s="217" t="s">
        <v>972</v>
      </c>
      <c r="C31" s="218">
        <v>23415.9309</v>
      </c>
    </row>
    <row r="32" ht="20.25" customHeight="1" spans="1:3">
      <c r="A32" s="216" t="s">
        <v>973</v>
      </c>
      <c r="B32" s="216" t="s">
        <v>1010</v>
      </c>
      <c r="C32" s="215">
        <v>130</v>
      </c>
    </row>
    <row r="33" ht="20.25" customHeight="1" spans="1:3">
      <c r="A33" s="217" t="s">
        <v>975</v>
      </c>
      <c r="B33" s="217" t="s">
        <v>976</v>
      </c>
      <c r="C33" s="218">
        <v>130</v>
      </c>
    </row>
    <row r="34" ht="20.25" customHeight="1" spans="1:3">
      <c r="A34" s="216" t="s">
        <v>977</v>
      </c>
      <c r="B34" s="216" t="s">
        <v>1011</v>
      </c>
      <c r="C34" s="215">
        <v>6000.7</v>
      </c>
    </row>
    <row r="35" ht="20.25" customHeight="1" spans="1:3">
      <c r="A35" s="217" t="s">
        <v>979</v>
      </c>
      <c r="B35" s="217" t="s">
        <v>980</v>
      </c>
      <c r="C35" s="218">
        <v>100</v>
      </c>
    </row>
    <row r="36" ht="20.25" customHeight="1" spans="1:3">
      <c r="A36" s="217" t="s">
        <v>981</v>
      </c>
      <c r="B36" s="217" t="s">
        <v>982</v>
      </c>
      <c r="C36" s="218">
        <v>5900.7</v>
      </c>
    </row>
    <row r="37" ht="20.25" customHeight="1" spans="1:3">
      <c r="A37" s="216" t="s">
        <v>983</v>
      </c>
      <c r="B37" s="216" t="s">
        <v>1012</v>
      </c>
      <c r="C37" s="215">
        <v>139589.552004</v>
      </c>
    </row>
    <row r="38" ht="20.25" customHeight="1" spans="1:3">
      <c r="A38" s="217" t="s">
        <v>985</v>
      </c>
      <c r="B38" s="217" t="s">
        <v>986</v>
      </c>
      <c r="C38" s="218">
        <v>59308.55</v>
      </c>
    </row>
    <row r="39" ht="20.25" customHeight="1" spans="1:3">
      <c r="A39" s="217" t="s">
        <v>987</v>
      </c>
      <c r="B39" s="217" t="s">
        <v>988</v>
      </c>
      <c r="C39" s="218">
        <v>422</v>
      </c>
    </row>
    <row r="40" ht="20.25" customHeight="1" spans="1:3">
      <c r="A40" s="217" t="s">
        <v>989</v>
      </c>
      <c r="B40" s="217" t="s">
        <v>990</v>
      </c>
      <c r="C40" s="218">
        <v>154.1621</v>
      </c>
    </row>
    <row r="41" ht="20.25" customHeight="1" spans="1:3">
      <c r="A41" s="217" t="s">
        <v>991</v>
      </c>
      <c r="B41" s="217" t="s">
        <v>992</v>
      </c>
      <c r="C41" s="218">
        <v>79704.839904</v>
      </c>
    </row>
    <row r="42" ht="20.25" customHeight="1" spans="1:3">
      <c r="A42" s="216" t="s">
        <v>993</v>
      </c>
      <c r="B42" s="216" t="s">
        <v>1013</v>
      </c>
      <c r="C42" s="215">
        <v>64729.6</v>
      </c>
    </row>
    <row r="43" ht="20.25" customHeight="1" spans="1:3">
      <c r="A43" s="217" t="s">
        <v>995</v>
      </c>
      <c r="B43" s="217" t="s">
        <v>996</v>
      </c>
      <c r="C43" s="218">
        <v>64729.6</v>
      </c>
    </row>
    <row r="44" ht="20.25" customHeight="1" spans="1:3">
      <c r="A44" s="216" t="s">
        <v>997</v>
      </c>
      <c r="B44" s="216" t="s">
        <v>998</v>
      </c>
      <c r="C44" s="215">
        <v>4000</v>
      </c>
    </row>
    <row r="45" ht="20.25" customHeight="1" spans="1:3">
      <c r="A45" s="217" t="s">
        <v>999</v>
      </c>
      <c r="B45" s="217" t="s">
        <v>442</v>
      </c>
      <c r="C45" s="218">
        <v>4000</v>
      </c>
    </row>
    <row r="46" ht="20.25" customHeight="1" spans="1:3">
      <c r="A46" s="216" t="s">
        <v>1000</v>
      </c>
      <c r="B46" s="216" t="s">
        <v>1001</v>
      </c>
      <c r="C46" s="215">
        <v>7166.87</v>
      </c>
    </row>
    <row r="47" ht="20.25" customHeight="1" spans="1:3">
      <c r="A47" s="217" t="s">
        <v>1002</v>
      </c>
      <c r="B47" s="217" t="s">
        <v>446</v>
      </c>
      <c r="C47" s="218">
        <v>7166.87</v>
      </c>
    </row>
  </sheetData>
  <mergeCells count="1">
    <mergeCell ref="A2:C2"/>
  </mergeCells>
  <printOptions horizontalCentered="1"/>
  <pageMargins left="0" right="0" top="0.590203972313348" bottom="0.390229004574573" header="0.509658526247881" footer="0.509658526247881"/>
  <pageSetup paperSize="9" firstPageNumber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目录</vt:lpstr>
      <vt:lpstr>表一2026年汨罗市一般公共预算收支总表</vt:lpstr>
      <vt:lpstr>表二2026年汨罗市一般公共预算收入表</vt:lpstr>
      <vt:lpstr>表三2026年汨罗市一般公共预算支出表</vt:lpstr>
      <vt:lpstr>表四2026年汨罗市一般公共预算本级收入表</vt:lpstr>
      <vt:lpstr>表五2026年汨罗市一般公共预算本级支出表 </vt:lpstr>
      <vt:lpstr>表六2026年汨罗市一般公共预算本级支出表（功能分类）</vt:lpstr>
      <vt:lpstr>表七2026汨罗市一般公共预算基本支出预算表（经济分类）</vt:lpstr>
      <vt:lpstr>表八2026年汨罗市一般公共预算本级基本支出表</vt:lpstr>
      <vt:lpstr>表九2026年汨罗市一般公共预算税收返还和转移支付表</vt:lpstr>
      <vt:lpstr>表十2026年汨罗市一般公共预算专项转移支付表（分项目）</vt:lpstr>
      <vt:lpstr>表十一2026年汨罗市一般公共预算专项转移支付表(分地区)</vt:lpstr>
      <vt:lpstr>表十二2026年汨罗市政府性基金预算收入表</vt:lpstr>
      <vt:lpstr>表十三2026年汨罗市政府性基金预算支出表</vt:lpstr>
      <vt:lpstr>表十四2026年汨罗市本级政府性基金预算收入表</vt:lpstr>
      <vt:lpstr>表十五2026年汨罗市本级政府性基金预算支出表</vt:lpstr>
      <vt:lpstr>表十六2026年汨罗市政府性基金转移支付预算情况表 (分项目)</vt:lpstr>
      <vt:lpstr>表十七2026汨罗市政府性基金转移支付预算情况表 (分地区)</vt:lpstr>
      <vt:lpstr>表十八2026年汨罗市国有资本经营预算收入表</vt:lpstr>
      <vt:lpstr>表十九2026年汨罗市国有资本经营预算支出表</vt:lpstr>
      <vt:lpstr>表二十2026年汨罗市本级国有资本经营预算收入表</vt:lpstr>
      <vt:lpstr>表二十一2026年汨罗市本级国有资本经营预算支出表</vt:lpstr>
      <vt:lpstr>表二十二汨罗市国有资本经营预算转移支付预算情况表 （分项目）</vt:lpstr>
      <vt:lpstr>二十三汨罗市国有资本经营预算转移支付预算情况表 （分地区）</vt:lpstr>
      <vt:lpstr>表二十四2026年汨罗市社会保险基金收入表</vt:lpstr>
      <vt:lpstr>表二十五2026年汨罗市社会保险基金支出表</vt:lpstr>
      <vt:lpstr>表二十六2025年汨罗市政府一般债务余额情况表</vt:lpstr>
      <vt:lpstr>表二十七2025年汨罗市政府专项债务限额和余额情况表</vt:lpstr>
      <vt:lpstr>表二十八2025年地方政府债券发行及还本付息表</vt:lpstr>
      <vt:lpstr>表二十九2026年地方政府债券还本付息预算表</vt:lpstr>
      <vt:lpstr>表三十2026年“三公”经费预算表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创编</dc:creator>
  <cp:lastModifiedBy>回归爱斯基摩</cp:lastModifiedBy>
  <cp:revision>1</cp:revision>
  <dcterms:created xsi:type="dcterms:W3CDTF">2014-05-30T07:06:00Z</dcterms:created>
  <cp:lastPrinted>2017-12-29T02:09:00Z</cp:lastPrinted>
  <dcterms:modified xsi:type="dcterms:W3CDTF">2026-04-14T07:23:39Z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201FB622C202440CA078F1F9FCCA1F6C_13</vt:lpwstr>
  </property>
  <property fmtid="{D5CDD505-2E9C-101B-9397-08002B2CF9AE}" pid="4" name="CalculationRule">
    <vt:i4>0</vt:i4>
  </property>
</Properties>
</file>